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95" activeTab="0"/>
  </bookViews>
  <sheets>
    <sheet name="第47表-1" sheetId="1" r:id="rId1"/>
    <sheet name="第47表-2" sheetId="2" r:id="rId2"/>
    <sheet name="第47表-3" sheetId="3" r:id="rId3"/>
  </sheets>
  <externalReferences>
    <externalReference r:id="rId6"/>
    <externalReference r:id="rId7"/>
  </externalReferences>
  <definedNames>
    <definedName name="_xlnm.Print_Area" localSheetId="0">'第47表-1'!$A$3:$U$32</definedName>
    <definedName name="_xlnm.Print_Area" localSheetId="1">'第47表-2'!$A$2:$L$37</definedName>
    <definedName name="_xlnm.Print_Area" localSheetId="2">'第47表-3'!$A$2:$M$8</definedName>
  </definedNames>
  <calcPr fullCalcOnLoad="1"/>
</workbook>
</file>

<file path=xl/sharedStrings.xml><?xml version="1.0" encoding="utf-8"?>
<sst xmlns="http://schemas.openxmlformats.org/spreadsheetml/2006/main" count="113" uniqueCount="81">
  <si>
    <t>ひばり</t>
  </si>
  <si>
    <t>ちどり</t>
  </si>
  <si>
    <t>かもめ</t>
  </si>
  <si>
    <t>こうのとり</t>
  </si>
  <si>
    <t>第47表　 航空隊の活動状況</t>
  </si>
  <si>
    <t>区 分</t>
  </si>
  <si>
    <t>計</t>
  </si>
  <si>
    <t>ゆりかもめ</t>
  </si>
  <si>
    <t>つばめ</t>
  </si>
  <si>
    <t>はくちょう</t>
  </si>
  <si>
    <t>旧はくちょう</t>
  </si>
  <si>
    <t>おおたか</t>
  </si>
  <si>
    <t>件数</t>
  </si>
  <si>
    <t>時間</t>
  </si>
  <si>
    <t>-</t>
  </si>
  <si>
    <t>平成24年</t>
  </si>
  <si>
    <t>平成25年</t>
  </si>
  <si>
    <t>平成26年</t>
  </si>
  <si>
    <t>平成27年</t>
  </si>
  <si>
    <t>火 災</t>
  </si>
  <si>
    <t>救 急</t>
  </si>
  <si>
    <t>救 難</t>
  </si>
  <si>
    <t>非常時災害</t>
  </si>
  <si>
    <t>演 習</t>
  </si>
  <si>
    <t>調 査</t>
  </si>
  <si>
    <t>警 戒</t>
  </si>
  <si>
    <t>広 報</t>
  </si>
  <si>
    <t>航空写真</t>
  </si>
  <si>
    <t>輸 送</t>
  </si>
  <si>
    <t>検 査</t>
  </si>
  <si>
    <t>試 験</t>
  </si>
  <si>
    <t>実 験</t>
  </si>
  <si>
    <t>特救隊訓練</t>
  </si>
  <si>
    <t>自隊訓練</t>
  </si>
  <si>
    <t>養成訓練</t>
  </si>
  <si>
    <t>行事教養</t>
  </si>
  <si>
    <t>行 政</t>
  </si>
  <si>
    <t>平成28年</t>
  </si>
  <si>
    <t>（平成28年）</t>
  </si>
  <si>
    <t>注１．単一任務を複数機で実施した場合は、代表機のみ件数を計上しています。</t>
  </si>
  <si>
    <t>　２．はくちょうは、平成26年4月から運航を開始しました。</t>
  </si>
  <si>
    <t>　３．旧はくちょうは、平成26年2月をもって運航を終了しました。</t>
  </si>
  <si>
    <t>２　救急件数及び輸送人員</t>
  </si>
  <si>
    <t>月別</t>
  </si>
  <si>
    <t>大島</t>
  </si>
  <si>
    <t>利島</t>
  </si>
  <si>
    <t>新島</t>
  </si>
  <si>
    <t>式根島</t>
  </si>
  <si>
    <t>神津島</t>
  </si>
  <si>
    <t>三宅島</t>
  </si>
  <si>
    <t>御蔵島</t>
  </si>
  <si>
    <t>八丈島</t>
  </si>
  <si>
    <t>青ヶ島</t>
  </si>
  <si>
    <t>その他</t>
  </si>
  <si>
    <t xml:space="preserve"> 1 月</t>
  </si>
  <si>
    <t xml:space="preserve"> 2 月</t>
  </si>
  <si>
    <t xml:space="preserve"> 3 月</t>
  </si>
  <si>
    <t xml:space="preserve"> 4 月</t>
  </si>
  <si>
    <t xml:space="preserve"> 5 月</t>
  </si>
  <si>
    <t xml:space="preserve"> 6 月</t>
  </si>
  <si>
    <t xml:space="preserve"> 7 月</t>
  </si>
  <si>
    <t xml:space="preserve"> 8 月</t>
  </si>
  <si>
    <t xml:space="preserve"> 9 月</t>
  </si>
  <si>
    <t>10 月</t>
  </si>
  <si>
    <t>11 月</t>
  </si>
  <si>
    <t>12 月</t>
  </si>
  <si>
    <t>注．(　)内は輸送人員を示します。</t>
  </si>
  <si>
    <t>３　ヘリテレビの使用状況</t>
  </si>
  <si>
    <t>年次</t>
  </si>
  <si>
    <t>機上設備数</t>
  </si>
  <si>
    <t>機上設備の使用状況</t>
  </si>
  <si>
    <t>災害</t>
  </si>
  <si>
    <t>警戒</t>
  </si>
  <si>
    <t>訓練(演習)</t>
  </si>
  <si>
    <t>その他
(テスト・空撮)</t>
  </si>
  <si>
    <t>平成24年</t>
  </si>
  <si>
    <t>平成25年</t>
  </si>
  <si>
    <t>平成26年</t>
  </si>
  <si>
    <t>平成27年</t>
  </si>
  <si>
    <t>平成28年</t>
  </si>
  <si>
    <t>１　ヘリコプタ－の運用状況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</si>
</sst>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回&quot;"/>
    <numFmt numFmtId="177" formatCode="[h]:mm"/>
    <numFmt numFmtId="178" formatCode="[&lt;=999]000;[&lt;=99999]000\-00;000\-0000"/>
    <numFmt numFmtId="179" formatCode="mmm\-yyyy"/>
    <numFmt numFmtId="180" formatCode="yyyy/m/d;@"/>
    <numFmt numFmtId="181" formatCode="aaa"/>
    <numFmt numFmtId="182" formatCode="[$-411]e&quot;年&quot;m&quot;月&quot;d&quot;日(&quot;aaa&quot;)&quot;"/>
    <numFmt numFmtId="183" formatCode="00&quot;：&quot;00&quot;～&quot;00&quot;：&quot;00"/>
    <numFmt numFmtId="184" formatCode="0_ "/>
    <numFmt numFmtId="185" formatCode="m&quot;月&quot;d&quot;日&quot;;@"/>
    <numFmt numFmtId="186" formatCode="[$-F400]h:mm:ss\ AM/PM"/>
    <numFmt numFmtId="187" formatCode="[$-411]ggge&quot;年）&quot;"/>
    <numFmt numFmtId="188" formatCode="[$-411]\(ggge&quot;年）&quot;"/>
    <numFmt numFmtId="189" formatCode="[$-411]ggge&quot;年&quot;"/>
    <numFmt numFmtId="190" formatCode="0;[Red]0"/>
    <numFmt numFmtId="191" formatCode="0_ ;[Red]\-0\ "/>
    <numFmt numFmtId="192" formatCode="#,##0;\-#,##0;&quot;-&quot;;@"/>
    <numFmt numFmtId="193" formatCode="[h]:mm;;&quot;-&quot;;"/>
    <numFmt numFmtId="194" formatCode="\(0\)"/>
    <numFmt numFmtId="195" formatCode="0_);\(0\)"/>
    <numFmt numFmtId="196" formatCode="\(#\)"/>
    <numFmt numFmtId="197" formatCode="\(#\);\(\-#\);&quot;(-)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8"/>
      <name val="ＭＳ ゴシック"/>
      <family val="3"/>
    </font>
    <font>
      <b/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92" fontId="8" fillId="0" borderId="0" xfId="63" applyNumberFormat="1" applyFont="1" applyFill="1" applyBorder="1" applyAlignment="1">
      <alignment horizontal="right" wrapText="1"/>
      <protection/>
    </xf>
    <xf numFmtId="177" fontId="8" fillId="0" borderId="0" xfId="63" applyNumberFormat="1" applyFont="1" applyFill="1" applyBorder="1" applyAlignment="1">
      <alignment horizontal="right" vertical="center" wrapText="1"/>
      <protection/>
    </xf>
    <xf numFmtId="192" fontId="8" fillId="0" borderId="0" xfId="63" applyNumberFormat="1" applyFont="1" applyFill="1" applyBorder="1" applyAlignment="1">
      <alignment horizontal="right" vertical="center" wrapText="1"/>
      <protection/>
    </xf>
    <xf numFmtId="177" fontId="8" fillId="0" borderId="0" xfId="63" applyNumberFormat="1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 horizontal="distributed" vertical="center" wrapText="1"/>
    </xf>
    <xf numFmtId="192" fontId="8" fillId="0" borderId="10" xfId="63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192" fontId="9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/>
    </xf>
    <xf numFmtId="192" fontId="9" fillId="0" borderId="15" xfId="63" applyNumberFormat="1" applyFont="1" applyFill="1" applyBorder="1" applyAlignment="1">
      <alignment horizontal="right" wrapText="1"/>
      <protection/>
    </xf>
    <xf numFmtId="177" fontId="9" fillId="0" borderId="16" xfId="63" applyNumberFormat="1" applyFont="1" applyFill="1" applyBorder="1" applyAlignment="1">
      <alignment horizontal="right" wrapText="1"/>
      <protection/>
    </xf>
    <xf numFmtId="192" fontId="9" fillId="0" borderId="0" xfId="63" applyNumberFormat="1" applyFont="1" applyFill="1" applyBorder="1" applyAlignment="1">
      <alignment horizontal="right" wrapText="1"/>
      <protection/>
    </xf>
    <xf numFmtId="177" fontId="9" fillId="0" borderId="0" xfId="63" applyNumberFormat="1" applyFont="1" applyFill="1" applyBorder="1" applyAlignment="1">
      <alignment horizontal="right" vertical="center" wrapText="1"/>
      <protection/>
    </xf>
    <xf numFmtId="192" fontId="9" fillId="0" borderId="0" xfId="63" applyNumberFormat="1" applyFont="1" applyFill="1" applyBorder="1" applyAlignment="1">
      <alignment horizontal="right" vertical="center" wrapText="1"/>
      <protection/>
    </xf>
    <xf numFmtId="192" fontId="9" fillId="0" borderId="0" xfId="63" applyNumberFormat="1" applyFont="1" applyFill="1" applyBorder="1" applyAlignment="1" quotePrefix="1">
      <alignment horizontal="right" vertical="center" wrapText="1"/>
      <protection/>
    </xf>
    <xf numFmtId="177" fontId="9" fillId="0" borderId="0" xfId="63" applyNumberFormat="1" applyFont="1" applyFill="1" applyBorder="1" applyAlignment="1" quotePrefix="1">
      <alignment horizontal="right" vertical="center" wrapText="1"/>
      <protection/>
    </xf>
    <xf numFmtId="0" fontId="9" fillId="0" borderId="0" xfId="63" applyFont="1" applyFill="1" applyBorder="1" applyAlignment="1">
      <alignment horizontal="right" wrapText="1"/>
      <protection/>
    </xf>
    <xf numFmtId="177" fontId="9" fillId="0" borderId="0" xfId="63" applyNumberFormat="1" applyFont="1" applyFill="1" applyBorder="1" applyAlignment="1">
      <alignment horizontal="right" wrapText="1"/>
      <protection/>
    </xf>
    <xf numFmtId="192" fontId="9" fillId="0" borderId="0" xfId="63" applyNumberFormat="1" applyFont="1" applyFill="1" applyBorder="1" applyAlignment="1" quotePrefix="1">
      <alignment horizontal="right" wrapText="1"/>
      <protection/>
    </xf>
    <xf numFmtId="177" fontId="9" fillId="0" borderId="0" xfId="63" applyNumberFormat="1" applyFont="1" applyFill="1" applyBorder="1" applyAlignment="1" quotePrefix="1">
      <alignment horizontal="right" wrapText="1"/>
      <protection/>
    </xf>
    <xf numFmtId="0" fontId="9" fillId="0" borderId="0" xfId="0" applyFont="1" applyFill="1" applyBorder="1" applyAlignment="1">
      <alignment horizontal="distributed" vertical="center" wrapText="1"/>
    </xf>
    <xf numFmtId="192" fontId="9" fillId="0" borderId="10" xfId="63" applyNumberFormat="1" applyFont="1" applyFill="1" applyBorder="1" applyAlignment="1">
      <alignment horizontal="right" wrapText="1"/>
      <protection/>
    </xf>
    <xf numFmtId="192" fontId="9" fillId="0" borderId="10" xfId="51" applyNumberFormat="1" applyFont="1" applyFill="1" applyBorder="1" applyAlignment="1">
      <alignment horizontal="right" vertical="center" wrapText="1"/>
    </xf>
    <xf numFmtId="0" fontId="9" fillId="0" borderId="0" xfId="63" applyFont="1" applyFill="1" applyBorder="1" applyAlignment="1">
      <alignment horizontal="right" vertical="center" wrapText="1"/>
      <protection/>
    </xf>
    <xf numFmtId="177" fontId="9" fillId="0" borderId="0" xfId="51" applyNumberFormat="1" applyFont="1" applyFill="1" applyBorder="1" applyAlignment="1">
      <alignment horizontal="right" vertical="center" wrapText="1"/>
    </xf>
    <xf numFmtId="192" fontId="9" fillId="0" borderId="0" xfId="51" applyNumberFormat="1" applyFont="1" applyFill="1" applyBorder="1" applyAlignment="1">
      <alignment horizontal="right" vertical="center" wrapText="1"/>
    </xf>
    <xf numFmtId="38" fontId="9" fillId="0" borderId="0" xfId="51" applyFont="1" applyFill="1" applyBorder="1" applyAlignment="1">
      <alignment horizontal="right" vertical="center" wrapText="1"/>
    </xf>
    <xf numFmtId="41" fontId="9" fillId="0" borderId="10" xfId="63" applyNumberFormat="1" applyFont="1" applyFill="1" applyBorder="1" applyAlignment="1">
      <alignment horizontal="right" vertical="center" wrapText="1"/>
      <protection/>
    </xf>
    <xf numFmtId="193" fontId="9" fillId="0" borderId="0" xfId="64" applyNumberFormat="1" applyFont="1" applyFill="1" applyBorder="1" applyAlignment="1">
      <alignment horizontal="right" vertical="center" wrapText="1"/>
      <protection/>
    </xf>
    <xf numFmtId="41" fontId="9" fillId="0" borderId="0" xfId="63" applyNumberFormat="1" applyFont="1" applyFill="1" applyBorder="1" applyAlignment="1">
      <alignment horizontal="right" vertical="center" wrapText="1"/>
      <protection/>
    </xf>
    <xf numFmtId="192" fontId="9" fillId="0" borderId="0" xfId="64" applyNumberFormat="1" applyFont="1" applyFill="1" applyBorder="1" applyAlignment="1">
      <alignment horizontal="right" vertical="center" wrapText="1"/>
      <protection/>
    </xf>
    <xf numFmtId="41" fontId="9" fillId="0" borderId="12" xfId="63" applyNumberFormat="1" applyFont="1" applyFill="1" applyBorder="1" applyAlignment="1">
      <alignment horizontal="right" vertical="center" wrapText="1"/>
      <protection/>
    </xf>
    <xf numFmtId="193" fontId="9" fillId="0" borderId="11" xfId="64" applyNumberFormat="1" applyFont="1" applyFill="1" applyBorder="1" applyAlignment="1">
      <alignment horizontal="right" vertical="center" wrapText="1"/>
      <protection/>
    </xf>
    <xf numFmtId="41" fontId="9" fillId="0" borderId="11" xfId="63" applyNumberFormat="1" applyFont="1" applyFill="1" applyBorder="1" applyAlignment="1">
      <alignment horizontal="right" vertical="center" wrapText="1"/>
      <protection/>
    </xf>
    <xf numFmtId="192" fontId="9" fillId="0" borderId="11" xfId="63" applyNumberFormat="1" applyFont="1" applyFill="1" applyBorder="1" applyAlignment="1">
      <alignment horizontal="right" vertical="center" wrapText="1"/>
      <protection/>
    </xf>
    <xf numFmtId="192" fontId="9" fillId="0" borderId="11" xfId="64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Border="1" applyAlignment="1">
      <alignment horizontal="distributed" vertical="center"/>
    </xf>
    <xf numFmtId="192" fontId="11" fillId="0" borderId="10" xfId="51" applyNumberFormat="1" applyFont="1" applyFill="1" applyBorder="1" applyAlignment="1">
      <alignment horizontal="right" vertical="center" wrapText="1"/>
    </xf>
    <xf numFmtId="177" fontId="11" fillId="0" borderId="0" xfId="51" applyNumberFormat="1" applyFont="1" applyFill="1" applyBorder="1" applyAlignment="1">
      <alignment horizontal="right" vertical="center" wrapText="1"/>
    </xf>
    <xf numFmtId="192" fontId="11" fillId="0" borderId="0" xfId="51" applyNumberFormat="1" applyFont="1" applyFill="1" applyBorder="1" applyAlignment="1">
      <alignment horizontal="right" vertical="center" wrapText="1"/>
    </xf>
    <xf numFmtId="41" fontId="12" fillId="0" borderId="0" xfId="63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184" fontId="9" fillId="0" borderId="10" xfId="65" applyNumberFormat="1" applyFont="1" applyFill="1" applyBorder="1" applyAlignment="1">
      <alignment horizontal="right" vertical="center" wrapText="1"/>
      <protection/>
    </xf>
    <xf numFmtId="184" fontId="9" fillId="0" borderId="0" xfId="65" applyNumberFormat="1" applyFont="1" applyFill="1" applyBorder="1" applyAlignment="1">
      <alignment horizontal="right" vertical="center" wrapText="1"/>
      <protection/>
    </xf>
    <xf numFmtId="0" fontId="9" fillId="0" borderId="26" xfId="0" applyFont="1" applyFill="1" applyBorder="1" applyAlignment="1">
      <alignment horizontal="center" vertical="center"/>
    </xf>
    <xf numFmtId="194" fontId="9" fillId="0" borderId="10" xfId="65" applyNumberFormat="1" applyFont="1" applyFill="1" applyBorder="1" applyAlignment="1">
      <alignment horizontal="right" vertical="center" wrapText="1"/>
      <protection/>
    </xf>
    <xf numFmtId="194" fontId="9" fillId="0" borderId="0" xfId="65" applyNumberFormat="1" applyFont="1" applyFill="1" applyBorder="1" applyAlignment="1">
      <alignment horizontal="right" vertical="center" wrapText="1"/>
      <protection/>
    </xf>
    <xf numFmtId="195" fontId="9" fillId="0" borderId="10" xfId="65" applyNumberFormat="1" applyFont="1" applyFill="1" applyBorder="1" applyAlignment="1">
      <alignment horizontal="right" vertical="center" wrapText="1"/>
      <protection/>
    </xf>
    <xf numFmtId="195" fontId="9" fillId="0" borderId="0" xfId="65" applyNumberFormat="1" applyFont="1" applyFill="1" applyBorder="1" applyAlignment="1">
      <alignment horizontal="right" vertical="center" wrapText="1"/>
      <protection/>
    </xf>
    <xf numFmtId="196" fontId="9" fillId="0" borderId="10" xfId="65" applyNumberFormat="1" applyFont="1" applyFill="1" applyBorder="1" applyAlignment="1">
      <alignment horizontal="right" vertical="center" wrapText="1"/>
      <protection/>
    </xf>
    <xf numFmtId="196" fontId="9" fillId="0" borderId="0" xfId="65" applyNumberFormat="1" applyFont="1" applyFill="1" applyBorder="1" applyAlignment="1">
      <alignment horizontal="right" vertical="center" wrapText="1"/>
      <protection/>
    </xf>
    <xf numFmtId="0" fontId="11" fillId="0" borderId="26" xfId="0" applyFont="1" applyFill="1" applyBorder="1" applyAlignment="1">
      <alignment horizontal="center" vertical="center"/>
    </xf>
    <xf numFmtId="184" fontId="11" fillId="0" borderId="10" xfId="65" applyNumberFormat="1" applyFont="1" applyFill="1" applyBorder="1" applyAlignment="1">
      <alignment horizontal="right" vertical="center" wrapText="1"/>
      <protection/>
    </xf>
    <xf numFmtId="184" fontId="11" fillId="0" borderId="0" xfId="65" applyNumberFormat="1" applyFont="1" applyFill="1" applyBorder="1" applyAlignment="1">
      <alignment horizontal="right" vertical="center" wrapText="1"/>
      <protection/>
    </xf>
    <xf numFmtId="0" fontId="12" fillId="0" borderId="26" xfId="0" applyFont="1" applyFill="1" applyBorder="1" applyAlignment="1">
      <alignment horizontal="center" vertical="center"/>
    </xf>
    <xf numFmtId="194" fontId="11" fillId="0" borderId="10" xfId="65" applyNumberFormat="1" applyFont="1" applyFill="1" applyBorder="1" applyAlignment="1">
      <alignment horizontal="right" vertical="center" wrapText="1"/>
      <protection/>
    </xf>
    <xf numFmtId="194" fontId="11" fillId="0" borderId="0" xfId="65" applyNumberFormat="1" applyFont="1" applyFill="1" applyBorder="1" applyAlignment="1">
      <alignment horizontal="right" vertical="center" wrapText="1"/>
      <protection/>
    </xf>
    <xf numFmtId="197" fontId="11" fillId="0" borderId="0" xfId="65" applyNumberFormat="1" applyFont="1" applyFill="1" applyBorder="1" applyAlignment="1">
      <alignment horizontal="right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192" fontId="9" fillId="0" borderId="10" xfId="65" applyNumberFormat="1" applyFont="1" applyFill="1" applyBorder="1" applyAlignment="1">
      <alignment horizontal="right" vertical="center" wrapText="1"/>
      <protection/>
    </xf>
    <xf numFmtId="192" fontId="9" fillId="0" borderId="0" xfId="65" applyNumberFormat="1" applyFont="1" applyFill="1" applyBorder="1" applyAlignment="1">
      <alignment horizontal="right" vertical="center" wrapText="1"/>
      <protection/>
    </xf>
    <xf numFmtId="197" fontId="9" fillId="0" borderId="0" xfId="65" applyNumberFormat="1" applyFont="1" applyFill="1" applyBorder="1" applyAlignment="1">
      <alignment horizontal="right" vertical="center" wrapText="1"/>
      <protection/>
    </xf>
    <xf numFmtId="192" fontId="9" fillId="0" borderId="0" xfId="65" applyNumberFormat="1" applyFont="1" applyFill="1" applyBorder="1" applyAlignment="1" quotePrefix="1">
      <alignment horizontal="right" vertical="center" wrapText="1"/>
      <protection/>
    </xf>
    <xf numFmtId="197" fontId="9" fillId="0" borderId="10" xfId="65" applyNumberFormat="1" applyFont="1" applyFill="1" applyBorder="1" applyAlignment="1">
      <alignment horizontal="right" vertical="center" wrapText="1"/>
      <protection/>
    </xf>
    <xf numFmtId="0" fontId="9" fillId="0" borderId="27" xfId="0" applyFont="1" applyFill="1" applyBorder="1" applyAlignment="1">
      <alignment horizontal="center" vertical="center" wrapText="1"/>
    </xf>
    <xf numFmtId="197" fontId="9" fillId="0" borderId="12" xfId="65" applyNumberFormat="1" applyFont="1" applyFill="1" applyBorder="1" applyAlignment="1">
      <alignment horizontal="right" vertical="center" wrapText="1"/>
      <protection/>
    </xf>
    <xf numFmtId="197" fontId="9" fillId="0" borderId="11" xfId="65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 vertical="center"/>
    </xf>
    <xf numFmtId="0" fontId="13" fillId="0" borderId="28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32" fillId="33" borderId="28" xfId="0" applyFont="1" applyFill="1" applyBorder="1" applyAlignment="1">
      <alignment horizontal="distributed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distributed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33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distributed" vertical="center" wrapText="1"/>
    </xf>
    <xf numFmtId="0" fontId="32" fillId="33" borderId="15" xfId="0" applyFont="1" applyFill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right" vertical="center" wrapText="1"/>
    </xf>
    <xf numFmtId="0" fontId="32" fillId="33" borderId="10" xfId="0" applyFont="1" applyFill="1" applyBorder="1" applyAlignment="1">
      <alignment horizontal="right" vertical="center" wrapText="1"/>
    </xf>
    <xf numFmtId="0" fontId="32" fillId="33" borderId="0" xfId="0" applyFont="1" applyFill="1" applyBorder="1" applyAlignment="1">
      <alignment horizontal="right" vertical="center" wrapText="1"/>
    </xf>
    <xf numFmtId="0" fontId="33" fillId="33" borderId="27" xfId="0" applyFont="1" applyFill="1" applyBorder="1" applyAlignment="1">
      <alignment horizontal="distributed" vertical="center" wrapText="1"/>
    </xf>
    <xf numFmtId="0" fontId="33" fillId="33" borderId="12" xfId="0" applyFont="1" applyFill="1" applyBorder="1" applyAlignment="1">
      <alignment horizontal="right" vertical="center" wrapText="1"/>
    </xf>
    <xf numFmtId="0" fontId="33" fillId="33" borderId="11" xfId="0" applyFont="1" applyFill="1" applyBorder="1" applyAlignment="1">
      <alignment horizontal="right" vertical="center" wrapText="1"/>
    </xf>
    <xf numFmtId="0" fontId="33" fillId="33" borderId="11" xfId="0" applyFont="1" applyFill="1" applyBorder="1" applyAlignment="1">
      <alignment horizontal="right" wrapText="1"/>
    </xf>
    <xf numFmtId="0" fontId="34" fillId="0" borderId="0" xfId="0" applyFont="1" applyAlignment="1">
      <alignment vertical="center"/>
    </xf>
    <xf numFmtId="0" fontId="0" fillId="0" borderId="28" xfId="0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 12" xfId="63"/>
    <cellStyle name="標準_UK20202" xfId="64"/>
    <cellStyle name="標準_UK2027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31</xdr:row>
      <xdr:rowOff>0</xdr:rowOff>
    </xdr:from>
    <xdr:ext cx="57150" cy="19050"/>
    <xdr:sp fLocksText="0">
      <xdr:nvSpPr>
        <xdr:cNvPr id="1" name="Text Box 1"/>
        <xdr:cNvSpPr txBox="1">
          <a:spLocks noChangeArrowheads="1"/>
        </xdr:cNvSpPr>
      </xdr:nvSpPr>
      <xdr:spPr>
        <a:xfrm>
          <a:off x="3105150" y="514350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38100</xdr:colOff>
      <xdr:row>31</xdr:row>
      <xdr:rowOff>0</xdr:rowOff>
    </xdr:from>
    <xdr:ext cx="57150" cy="19050"/>
    <xdr:sp fLocksText="0">
      <xdr:nvSpPr>
        <xdr:cNvPr id="2" name="Text Box 1"/>
        <xdr:cNvSpPr txBox="1">
          <a:spLocks noChangeArrowheads="1"/>
        </xdr:cNvSpPr>
      </xdr:nvSpPr>
      <xdr:spPr>
        <a:xfrm>
          <a:off x="3105150" y="514350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14</xdr:row>
      <xdr:rowOff>0</xdr:rowOff>
    </xdr:from>
    <xdr:ext cx="57150" cy="19050"/>
    <xdr:sp fLocksText="0">
      <xdr:nvSpPr>
        <xdr:cNvPr id="1" name="Text Box 1"/>
        <xdr:cNvSpPr txBox="1">
          <a:spLocks noChangeArrowheads="1"/>
        </xdr:cNvSpPr>
      </xdr:nvSpPr>
      <xdr:spPr>
        <a:xfrm>
          <a:off x="4152900" y="1857375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38100</xdr:colOff>
      <xdr:row>14</xdr:row>
      <xdr:rowOff>0</xdr:rowOff>
    </xdr:from>
    <xdr:ext cx="57150" cy="19050"/>
    <xdr:sp fLocksText="0">
      <xdr:nvSpPr>
        <xdr:cNvPr id="2" name="Text Box 1"/>
        <xdr:cNvSpPr txBox="1">
          <a:spLocks noChangeArrowheads="1"/>
        </xdr:cNvSpPr>
      </xdr:nvSpPr>
      <xdr:spPr>
        <a:xfrm>
          <a:off x="4152900" y="1857375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0</xdr:row>
      <xdr:rowOff>0</xdr:rowOff>
    </xdr:from>
    <xdr:ext cx="57150" cy="19050"/>
    <xdr:sp fLocksText="0">
      <xdr:nvSpPr>
        <xdr:cNvPr id="1" name="Text Box 1"/>
        <xdr:cNvSpPr txBox="1">
          <a:spLocks noChangeArrowheads="1"/>
        </xdr:cNvSpPr>
      </xdr:nvSpPr>
      <xdr:spPr>
        <a:xfrm>
          <a:off x="4152900" y="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38100</xdr:colOff>
      <xdr:row>0</xdr:row>
      <xdr:rowOff>0</xdr:rowOff>
    </xdr:from>
    <xdr:ext cx="57150" cy="19050"/>
    <xdr:sp fLocksText="0">
      <xdr:nvSpPr>
        <xdr:cNvPr id="2" name="Text Box 1"/>
        <xdr:cNvSpPr txBox="1">
          <a:spLocks noChangeArrowheads="1"/>
        </xdr:cNvSpPr>
      </xdr:nvSpPr>
      <xdr:spPr>
        <a:xfrm>
          <a:off x="4152900" y="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47&#34920;&#8208;2&#12288;&#25937;&#24613;&#20214;&#25968;&#21450;&#12403;&#36664;&#36865;&#20154;&#21729;&#65288;&#33322;&#31354;&#38538;&#12398;&#27963;&#21205;&#29366;&#2784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47&#34920;&#8208;3&#12288;&#12504;&#12522;&#12486;&#12524;&#12499;&#12398;&#20351;&#29992;&#29366;&#27841;&#65288;&#33322;&#31354;&#38538;&#12398;&#27963;&#21205;&#29366;&#2784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47表－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47表ー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view="pageBreakPreview" zoomScale="115" zoomScaleNormal="130" zoomScaleSheetLayoutView="115" zoomScalePageLayoutView="0" workbookViewId="0" topLeftCell="A1">
      <selection activeCell="B2" sqref="B2"/>
    </sheetView>
  </sheetViews>
  <sheetFormatPr defaultColWidth="9.00390625" defaultRowHeight="13.5"/>
  <cols>
    <col min="2" max="21" width="6.25390625" style="0" customWidth="1"/>
  </cols>
  <sheetData>
    <row r="1" spans="1:21" ht="18.75">
      <c r="A1" s="61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5" thickBot="1">
      <c r="A2" s="22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3"/>
      <c r="S2" s="3"/>
      <c r="T2" s="3"/>
      <c r="U2" s="58" t="s">
        <v>38</v>
      </c>
    </row>
    <row r="3" spans="1:21" ht="13.5">
      <c r="A3" s="62" t="s">
        <v>5</v>
      </c>
      <c r="B3" s="64" t="s">
        <v>6</v>
      </c>
      <c r="C3" s="64"/>
      <c r="D3" s="64" t="s">
        <v>1</v>
      </c>
      <c r="E3" s="64"/>
      <c r="F3" s="64" t="s">
        <v>0</v>
      </c>
      <c r="G3" s="64"/>
      <c r="H3" s="64" t="s">
        <v>2</v>
      </c>
      <c r="I3" s="64"/>
      <c r="J3" s="64" t="s">
        <v>7</v>
      </c>
      <c r="K3" s="64"/>
      <c r="L3" s="64" t="s">
        <v>8</v>
      </c>
      <c r="M3" s="64"/>
      <c r="N3" s="65" t="s">
        <v>9</v>
      </c>
      <c r="O3" s="66"/>
      <c r="P3" s="64" t="s">
        <v>10</v>
      </c>
      <c r="Q3" s="65"/>
      <c r="R3" s="64" t="s">
        <v>3</v>
      </c>
      <c r="S3" s="65"/>
      <c r="T3" s="64" t="s">
        <v>11</v>
      </c>
      <c r="U3" s="65"/>
    </row>
    <row r="4" spans="1:21" ht="13.5">
      <c r="A4" s="63"/>
      <c r="B4" s="23" t="s">
        <v>12</v>
      </c>
      <c r="C4" s="23" t="s">
        <v>13</v>
      </c>
      <c r="D4" s="23" t="s">
        <v>12</v>
      </c>
      <c r="E4" s="23" t="s">
        <v>13</v>
      </c>
      <c r="F4" s="23" t="s">
        <v>12</v>
      </c>
      <c r="G4" s="23" t="s">
        <v>13</v>
      </c>
      <c r="H4" s="23" t="s">
        <v>12</v>
      </c>
      <c r="I4" s="23" t="s">
        <v>13</v>
      </c>
      <c r="J4" s="23" t="s">
        <v>12</v>
      </c>
      <c r="K4" s="23" t="s">
        <v>13</v>
      </c>
      <c r="L4" s="23" t="s">
        <v>12</v>
      </c>
      <c r="M4" s="23" t="s">
        <v>13</v>
      </c>
      <c r="N4" s="23" t="s">
        <v>12</v>
      </c>
      <c r="O4" s="23" t="s">
        <v>13</v>
      </c>
      <c r="P4" s="23" t="s">
        <v>12</v>
      </c>
      <c r="Q4" s="24" t="s">
        <v>13</v>
      </c>
      <c r="R4" s="23" t="s">
        <v>12</v>
      </c>
      <c r="S4" s="24" t="s">
        <v>13</v>
      </c>
      <c r="T4" s="23" t="s">
        <v>12</v>
      </c>
      <c r="U4" s="24" t="s">
        <v>13</v>
      </c>
    </row>
    <row r="5" spans="1:21" ht="13.5">
      <c r="A5" s="25" t="s">
        <v>15</v>
      </c>
      <c r="B5" s="26">
        <v>1598</v>
      </c>
      <c r="C5" s="27">
        <v>83.2798611111111</v>
      </c>
      <c r="D5" s="28">
        <v>295</v>
      </c>
      <c r="E5" s="29">
        <v>13.668750000000001</v>
      </c>
      <c r="F5" s="30">
        <v>155</v>
      </c>
      <c r="G5" s="29">
        <v>9.460416666666667</v>
      </c>
      <c r="H5" s="31">
        <v>213</v>
      </c>
      <c r="I5" s="32">
        <v>10.524305555555555</v>
      </c>
      <c r="J5" s="31">
        <v>205</v>
      </c>
      <c r="K5" s="32">
        <v>11.770138888888889</v>
      </c>
      <c r="L5" s="30">
        <v>278</v>
      </c>
      <c r="M5" s="29">
        <v>13.616666666666669</v>
      </c>
      <c r="N5" s="33" t="s">
        <v>14</v>
      </c>
      <c r="O5" s="34" t="s">
        <v>14</v>
      </c>
      <c r="P5" s="30">
        <v>207</v>
      </c>
      <c r="Q5" s="29">
        <v>13.041666666666666</v>
      </c>
      <c r="R5" s="33" t="s">
        <v>14</v>
      </c>
      <c r="S5" s="34" t="s">
        <v>14</v>
      </c>
      <c r="T5" s="35">
        <v>245</v>
      </c>
      <c r="U5" s="36">
        <v>11.197916666666666</v>
      </c>
    </row>
    <row r="6" spans="1:21" ht="13.5">
      <c r="A6" s="37" t="s">
        <v>16</v>
      </c>
      <c r="B6" s="38">
        <v>1567</v>
      </c>
      <c r="C6" s="34">
        <v>79.18819444444443</v>
      </c>
      <c r="D6" s="28">
        <v>248</v>
      </c>
      <c r="E6" s="34">
        <v>11.367361111111114</v>
      </c>
      <c r="F6" s="28">
        <v>168</v>
      </c>
      <c r="G6" s="34">
        <v>11.281250000000002</v>
      </c>
      <c r="H6" s="35">
        <v>352</v>
      </c>
      <c r="I6" s="36">
        <v>14.06111111111111</v>
      </c>
      <c r="J6" s="35">
        <v>40</v>
      </c>
      <c r="K6" s="36">
        <v>1.8902777777777777</v>
      </c>
      <c r="L6" s="35">
        <v>251</v>
      </c>
      <c r="M6" s="36">
        <v>12.17083333333333</v>
      </c>
      <c r="N6" s="33" t="s">
        <v>14</v>
      </c>
      <c r="O6" s="34" t="s">
        <v>14</v>
      </c>
      <c r="P6" s="28">
        <v>281</v>
      </c>
      <c r="Q6" s="34">
        <v>17.426388888888887</v>
      </c>
      <c r="R6" s="33">
        <v>1</v>
      </c>
      <c r="S6" s="34">
        <v>0.09375</v>
      </c>
      <c r="T6" s="28">
        <v>226</v>
      </c>
      <c r="U6" s="34">
        <v>10.897222222222222</v>
      </c>
    </row>
    <row r="7" spans="1:21" ht="13.5">
      <c r="A7" s="37" t="s">
        <v>17</v>
      </c>
      <c r="B7" s="39">
        <v>1599</v>
      </c>
      <c r="C7" s="29">
        <v>84.4875</v>
      </c>
      <c r="D7" s="30">
        <v>236</v>
      </c>
      <c r="E7" s="29">
        <v>10.130555555555556</v>
      </c>
      <c r="F7" s="30">
        <v>104</v>
      </c>
      <c r="G7" s="29">
        <v>7.604861111111111</v>
      </c>
      <c r="H7" s="31">
        <v>164</v>
      </c>
      <c r="I7" s="32">
        <v>7.905555555555556</v>
      </c>
      <c r="J7" s="31">
        <v>222</v>
      </c>
      <c r="K7" s="32">
        <v>12.826388888888891</v>
      </c>
      <c r="L7" s="35">
        <v>296</v>
      </c>
      <c r="M7" s="36">
        <v>13.553472222222222</v>
      </c>
      <c r="N7" s="40">
        <v>86</v>
      </c>
      <c r="O7" s="29">
        <v>4.969444444444445</v>
      </c>
      <c r="P7" s="30">
        <v>39</v>
      </c>
      <c r="Q7" s="29">
        <v>2.0347222222222223</v>
      </c>
      <c r="R7" s="40">
        <v>220</v>
      </c>
      <c r="S7" s="29">
        <v>13.622916666666667</v>
      </c>
      <c r="T7" s="30">
        <v>232</v>
      </c>
      <c r="U7" s="29">
        <v>11.839583333333334</v>
      </c>
    </row>
    <row r="8" spans="1:21" s="1" customFormat="1" ht="13.5">
      <c r="A8" s="37" t="s">
        <v>18</v>
      </c>
      <c r="B8" s="39">
        <v>1391</v>
      </c>
      <c r="C8" s="41">
        <v>78.13958333333333</v>
      </c>
      <c r="D8" s="42">
        <v>258</v>
      </c>
      <c r="E8" s="41">
        <v>11.488194444444446</v>
      </c>
      <c r="F8" s="42">
        <v>168</v>
      </c>
      <c r="G8" s="41">
        <v>11.764583333333334</v>
      </c>
      <c r="H8" s="31">
        <v>240</v>
      </c>
      <c r="I8" s="32">
        <v>13.502777777777778</v>
      </c>
      <c r="J8" s="31">
        <v>171</v>
      </c>
      <c r="K8" s="32">
        <v>10.274999999999999</v>
      </c>
      <c r="L8" s="35">
        <v>181</v>
      </c>
      <c r="M8" s="36">
        <v>9.675</v>
      </c>
      <c r="N8" s="43">
        <v>90</v>
      </c>
      <c r="O8" s="41">
        <v>6.010416666666668</v>
      </c>
      <c r="P8" s="42">
        <v>0</v>
      </c>
      <c r="Q8" s="41">
        <v>0</v>
      </c>
      <c r="R8" s="43">
        <v>101</v>
      </c>
      <c r="S8" s="41">
        <v>6.234722222222222</v>
      </c>
      <c r="T8" s="42">
        <v>182</v>
      </c>
      <c r="U8" s="41">
        <v>9.188888888888888</v>
      </c>
    </row>
    <row r="9" spans="1:21" ht="6" customHeight="1">
      <c r="A9" s="8"/>
      <c r="B9" s="9"/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5"/>
      <c r="O9" s="5"/>
      <c r="P9" s="6"/>
      <c r="Q9" s="5"/>
      <c r="R9" s="4"/>
      <c r="S9" s="7"/>
      <c r="T9" s="4"/>
      <c r="U9" s="7"/>
    </row>
    <row r="10" spans="1:21" s="21" customFormat="1" ht="13.5">
      <c r="A10" s="53" t="s">
        <v>37</v>
      </c>
      <c r="B10" s="54">
        <f>SUM(B11:B28)</f>
        <v>1515</v>
      </c>
      <c r="C10" s="55">
        <f>SUM(C11:C28)</f>
        <v>83.02777777777777</v>
      </c>
      <c r="D10" s="56">
        <f>SUM(D11:D28)</f>
        <v>219</v>
      </c>
      <c r="E10" s="55">
        <f>SUM(E11:E28)</f>
        <v>11.746527777777777</v>
      </c>
      <c r="F10" s="56">
        <f aca="true" t="shared" si="0" ref="F10:O10">SUM(F11:F28)</f>
        <v>194</v>
      </c>
      <c r="G10" s="55">
        <f t="shared" si="0"/>
        <v>12.521527777777779</v>
      </c>
      <c r="H10" s="56">
        <f t="shared" si="0"/>
        <v>236</v>
      </c>
      <c r="I10" s="55">
        <f t="shared" si="0"/>
        <v>11.256250000000001</v>
      </c>
      <c r="J10" s="56">
        <f t="shared" si="0"/>
        <v>103</v>
      </c>
      <c r="K10" s="55">
        <f t="shared" si="0"/>
        <v>6.259027777777779</v>
      </c>
      <c r="L10" s="56">
        <f t="shared" si="0"/>
        <v>253</v>
      </c>
      <c r="M10" s="55">
        <f t="shared" si="0"/>
        <v>12.10277777777778</v>
      </c>
      <c r="N10" s="56">
        <f t="shared" si="0"/>
        <v>143</v>
      </c>
      <c r="O10" s="55">
        <f t="shared" si="0"/>
        <v>8.63263888888889</v>
      </c>
      <c r="P10" s="57">
        <v>0</v>
      </c>
      <c r="Q10" s="57">
        <v>0</v>
      </c>
      <c r="R10" s="56">
        <f>SUM(R11:R28)</f>
        <v>105</v>
      </c>
      <c r="S10" s="55">
        <f>SUM(S11:S28)</f>
        <v>6.874305555555555</v>
      </c>
      <c r="T10" s="56">
        <v>262</v>
      </c>
      <c r="U10" s="55">
        <v>13.634722222222221</v>
      </c>
    </row>
    <row r="11" spans="1:21" ht="13.5">
      <c r="A11" s="37" t="s">
        <v>19</v>
      </c>
      <c r="B11" s="44">
        <v>35</v>
      </c>
      <c r="C11" s="45">
        <v>1.5194444444444444</v>
      </c>
      <c r="D11" s="46">
        <v>13</v>
      </c>
      <c r="E11" s="45">
        <v>0.6270833333333333</v>
      </c>
      <c r="F11" s="46">
        <v>0</v>
      </c>
      <c r="G11" s="45">
        <v>0</v>
      </c>
      <c r="H11" s="46">
        <v>3</v>
      </c>
      <c r="I11" s="45">
        <v>0.10902777777777778</v>
      </c>
      <c r="J11" s="46">
        <v>0</v>
      </c>
      <c r="K11" s="45">
        <v>0</v>
      </c>
      <c r="L11" s="46">
        <v>8</v>
      </c>
      <c r="M11" s="45">
        <v>0.28680555555555554</v>
      </c>
      <c r="N11" s="46">
        <v>0</v>
      </c>
      <c r="O11" s="45">
        <v>0</v>
      </c>
      <c r="P11" s="46">
        <v>0</v>
      </c>
      <c r="Q11" s="46">
        <v>0</v>
      </c>
      <c r="R11" s="30">
        <v>0</v>
      </c>
      <c r="S11" s="47">
        <v>0</v>
      </c>
      <c r="T11" s="46">
        <v>11</v>
      </c>
      <c r="U11" s="45">
        <v>0.49652777777777773</v>
      </c>
    </row>
    <row r="12" spans="1:21" ht="13.5">
      <c r="A12" s="37" t="s">
        <v>20</v>
      </c>
      <c r="B12" s="44">
        <v>391</v>
      </c>
      <c r="C12" s="45">
        <v>18.790972222222223</v>
      </c>
      <c r="D12" s="46">
        <v>35</v>
      </c>
      <c r="E12" s="45">
        <v>0.8270833333333334</v>
      </c>
      <c r="F12" s="46">
        <v>86</v>
      </c>
      <c r="G12" s="45">
        <v>5.961111111111111</v>
      </c>
      <c r="H12" s="46">
        <v>74</v>
      </c>
      <c r="I12" s="45">
        <v>3.068055555555556</v>
      </c>
      <c r="J12" s="46">
        <v>34</v>
      </c>
      <c r="K12" s="45">
        <v>2.0708333333333333</v>
      </c>
      <c r="L12" s="46">
        <v>74</v>
      </c>
      <c r="M12" s="45">
        <v>3.147222222222222</v>
      </c>
      <c r="N12" s="46">
        <v>21</v>
      </c>
      <c r="O12" s="45">
        <v>1.2562499999999999</v>
      </c>
      <c r="P12" s="46">
        <v>0</v>
      </c>
      <c r="Q12" s="46">
        <v>0</v>
      </c>
      <c r="R12" s="30">
        <v>28</v>
      </c>
      <c r="S12" s="47">
        <v>1.7763888888888888</v>
      </c>
      <c r="T12" s="46">
        <v>39</v>
      </c>
      <c r="U12" s="45">
        <v>0.6840277777777778</v>
      </c>
    </row>
    <row r="13" spans="1:21" ht="13.5">
      <c r="A13" s="37" t="s">
        <v>21</v>
      </c>
      <c r="B13" s="44">
        <v>36</v>
      </c>
      <c r="C13" s="45">
        <v>0.9409722222222222</v>
      </c>
      <c r="D13" s="46">
        <v>5</v>
      </c>
      <c r="E13" s="45">
        <v>0.13055555555555556</v>
      </c>
      <c r="F13" s="46">
        <v>1</v>
      </c>
      <c r="G13" s="45">
        <v>0.10208333333333335</v>
      </c>
      <c r="H13" s="46">
        <v>11</v>
      </c>
      <c r="I13" s="45">
        <v>0.2340277777777778</v>
      </c>
      <c r="J13" s="46">
        <v>3</v>
      </c>
      <c r="K13" s="45">
        <v>0.06736111111111111</v>
      </c>
      <c r="L13" s="46">
        <v>7</v>
      </c>
      <c r="M13" s="45">
        <v>0.11527777777777777</v>
      </c>
      <c r="N13" s="46">
        <v>2</v>
      </c>
      <c r="O13" s="45">
        <v>0.0625</v>
      </c>
      <c r="P13" s="46">
        <v>0</v>
      </c>
      <c r="Q13" s="46">
        <v>0</v>
      </c>
      <c r="R13" s="30">
        <v>2</v>
      </c>
      <c r="S13" s="47">
        <v>0.059722222222222225</v>
      </c>
      <c r="T13" s="46">
        <v>5</v>
      </c>
      <c r="U13" s="45">
        <v>0.16944444444444443</v>
      </c>
    </row>
    <row r="14" spans="1:21" ht="13.5">
      <c r="A14" s="37" t="s">
        <v>22</v>
      </c>
      <c r="B14" s="44">
        <v>12</v>
      </c>
      <c r="C14" s="45">
        <v>1.8451388888888889</v>
      </c>
      <c r="D14" s="46">
        <v>0</v>
      </c>
      <c r="E14" s="45">
        <v>0</v>
      </c>
      <c r="F14" s="46">
        <v>1</v>
      </c>
      <c r="G14" s="45">
        <v>0.027777777777777776</v>
      </c>
      <c r="H14" s="46">
        <v>1</v>
      </c>
      <c r="I14" s="45">
        <v>0.04305555555555556</v>
      </c>
      <c r="J14" s="46">
        <v>0</v>
      </c>
      <c r="K14" s="45">
        <v>0</v>
      </c>
      <c r="L14" s="46">
        <v>2</v>
      </c>
      <c r="M14" s="45">
        <v>0.34097222222222223</v>
      </c>
      <c r="N14" s="46">
        <v>0</v>
      </c>
      <c r="O14" s="45">
        <v>0</v>
      </c>
      <c r="P14" s="46">
        <v>0</v>
      </c>
      <c r="Q14" s="46">
        <v>0</v>
      </c>
      <c r="R14" s="30">
        <v>0</v>
      </c>
      <c r="S14" s="47">
        <v>0</v>
      </c>
      <c r="T14" s="46">
        <v>8</v>
      </c>
      <c r="U14" s="45">
        <v>1.4333333333333333</v>
      </c>
    </row>
    <row r="15" spans="1:21" ht="13.5">
      <c r="A15" s="37" t="s">
        <v>23</v>
      </c>
      <c r="B15" s="44">
        <v>35</v>
      </c>
      <c r="C15" s="45">
        <v>1.8354166666666667</v>
      </c>
      <c r="D15" s="46">
        <v>9</v>
      </c>
      <c r="E15" s="45">
        <v>0.3611111111111111</v>
      </c>
      <c r="F15" s="46">
        <v>1</v>
      </c>
      <c r="G15" s="45">
        <v>0.1875</v>
      </c>
      <c r="H15" s="46">
        <v>1</v>
      </c>
      <c r="I15" s="45">
        <v>0.15972222222222224</v>
      </c>
      <c r="J15" s="46">
        <v>0</v>
      </c>
      <c r="K15" s="45">
        <v>0</v>
      </c>
      <c r="L15" s="46">
        <v>11</v>
      </c>
      <c r="M15" s="45">
        <v>0.4861111111111111</v>
      </c>
      <c r="N15" s="46">
        <v>0</v>
      </c>
      <c r="O15" s="45">
        <v>0</v>
      </c>
      <c r="P15" s="46">
        <v>0</v>
      </c>
      <c r="Q15" s="46">
        <v>0</v>
      </c>
      <c r="R15" s="30">
        <v>0</v>
      </c>
      <c r="S15" s="47">
        <v>0.034722222222222224</v>
      </c>
      <c r="T15" s="46">
        <v>13</v>
      </c>
      <c r="U15" s="45">
        <v>0.6062500000000001</v>
      </c>
    </row>
    <row r="16" spans="1:21" ht="13.5">
      <c r="A16" s="37" t="s">
        <v>24</v>
      </c>
      <c r="B16" s="44">
        <v>24</v>
      </c>
      <c r="C16" s="45">
        <v>0.9131944444444445</v>
      </c>
      <c r="D16" s="46">
        <v>0</v>
      </c>
      <c r="E16" s="45">
        <v>0</v>
      </c>
      <c r="F16" s="46">
        <v>4</v>
      </c>
      <c r="G16" s="45">
        <v>0.09027777777777778</v>
      </c>
      <c r="H16" s="46">
        <v>0</v>
      </c>
      <c r="I16" s="45">
        <v>0</v>
      </c>
      <c r="J16" s="46">
        <v>4</v>
      </c>
      <c r="K16" s="45">
        <v>0.15972222222222224</v>
      </c>
      <c r="L16" s="46">
        <v>1</v>
      </c>
      <c r="M16" s="45">
        <v>0.024305555555555556</v>
      </c>
      <c r="N16" s="46">
        <v>8</v>
      </c>
      <c r="O16" s="45">
        <v>0.3194444444444445</v>
      </c>
      <c r="P16" s="46">
        <v>0</v>
      </c>
      <c r="Q16" s="46">
        <v>0</v>
      </c>
      <c r="R16" s="30">
        <v>3</v>
      </c>
      <c r="S16" s="47">
        <v>0.11458333333333333</v>
      </c>
      <c r="T16" s="46">
        <v>4</v>
      </c>
      <c r="U16" s="45">
        <v>0.20486111111111113</v>
      </c>
    </row>
    <row r="17" spans="1:21" ht="13.5">
      <c r="A17" s="37" t="s">
        <v>25</v>
      </c>
      <c r="B17" s="44">
        <v>5</v>
      </c>
      <c r="C17" s="45">
        <v>0.5694444444444444</v>
      </c>
      <c r="D17" s="46">
        <v>2</v>
      </c>
      <c r="E17" s="45">
        <v>0.3854166666666667</v>
      </c>
      <c r="F17" s="46">
        <v>3</v>
      </c>
      <c r="G17" s="45">
        <v>0.1840277777777778</v>
      </c>
      <c r="H17" s="46">
        <v>0</v>
      </c>
      <c r="I17" s="45">
        <v>0</v>
      </c>
      <c r="J17" s="46">
        <v>0</v>
      </c>
      <c r="K17" s="45">
        <v>0</v>
      </c>
      <c r="L17" s="46">
        <v>0</v>
      </c>
      <c r="M17" s="45">
        <v>0</v>
      </c>
      <c r="N17" s="46">
        <v>0</v>
      </c>
      <c r="O17" s="45">
        <v>0</v>
      </c>
      <c r="P17" s="46">
        <v>0</v>
      </c>
      <c r="Q17" s="46">
        <v>0</v>
      </c>
      <c r="R17" s="30">
        <v>0</v>
      </c>
      <c r="S17" s="47">
        <v>0</v>
      </c>
      <c r="T17" s="46">
        <v>0</v>
      </c>
      <c r="U17" s="45">
        <v>0</v>
      </c>
    </row>
    <row r="18" spans="1:21" ht="13.5">
      <c r="A18" s="37" t="s">
        <v>26</v>
      </c>
      <c r="B18" s="44">
        <v>1</v>
      </c>
      <c r="C18" s="45">
        <v>0.0798611111111111</v>
      </c>
      <c r="D18" s="46">
        <v>0</v>
      </c>
      <c r="E18" s="45">
        <v>0</v>
      </c>
      <c r="F18" s="46">
        <v>0</v>
      </c>
      <c r="G18" s="45">
        <v>0</v>
      </c>
      <c r="H18" s="46">
        <v>0</v>
      </c>
      <c r="I18" s="45">
        <v>0</v>
      </c>
      <c r="J18" s="46">
        <v>0</v>
      </c>
      <c r="K18" s="45">
        <v>0</v>
      </c>
      <c r="L18" s="46">
        <v>0</v>
      </c>
      <c r="M18" s="45">
        <v>0</v>
      </c>
      <c r="N18" s="46">
        <v>1</v>
      </c>
      <c r="O18" s="45">
        <v>0.03125</v>
      </c>
      <c r="P18" s="46">
        <v>0</v>
      </c>
      <c r="Q18" s="46">
        <v>0</v>
      </c>
      <c r="R18" s="30">
        <v>0</v>
      </c>
      <c r="S18" s="47">
        <v>0.04861111111111111</v>
      </c>
      <c r="T18" s="46">
        <v>0</v>
      </c>
      <c r="U18" s="45">
        <v>0</v>
      </c>
    </row>
    <row r="19" spans="1:21" ht="13.5">
      <c r="A19" s="37" t="s">
        <v>27</v>
      </c>
      <c r="B19" s="44">
        <v>10</v>
      </c>
      <c r="C19" s="45">
        <v>0.39583333333333337</v>
      </c>
      <c r="D19" s="46">
        <v>7</v>
      </c>
      <c r="E19" s="45">
        <v>0.2916666666666667</v>
      </c>
      <c r="F19" s="46">
        <v>0</v>
      </c>
      <c r="G19" s="45">
        <v>0</v>
      </c>
      <c r="H19" s="46">
        <v>1</v>
      </c>
      <c r="I19" s="45">
        <v>0.041666666666666664</v>
      </c>
      <c r="J19" s="46">
        <v>0</v>
      </c>
      <c r="K19" s="45">
        <v>0</v>
      </c>
      <c r="L19" s="46">
        <v>2</v>
      </c>
      <c r="M19" s="45">
        <v>0.0625</v>
      </c>
      <c r="N19" s="46">
        <v>0</v>
      </c>
      <c r="O19" s="45">
        <v>0</v>
      </c>
      <c r="P19" s="46">
        <v>0</v>
      </c>
      <c r="Q19" s="46">
        <v>0</v>
      </c>
      <c r="R19" s="30">
        <v>0</v>
      </c>
      <c r="S19" s="47">
        <v>0</v>
      </c>
      <c r="T19" s="46">
        <v>0</v>
      </c>
      <c r="U19" s="45">
        <v>0</v>
      </c>
    </row>
    <row r="20" spans="1:21" ht="13.5">
      <c r="A20" s="37" t="s">
        <v>28</v>
      </c>
      <c r="B20" s="44">
        <v>149</v>
      </c>
      <c r="C20" s="45">
        <v>3.632638888888889</v>
      </c>
      <c r="D20" s="46">
        <v>19</v>
      </c>
      <c r="E20" s="45">
        <v>0.4395833333333334</v>
      </c>
      <c r="F20" s="46">
        <v>17</v>
      </c>
      <c r="G20" s="45">
        <v>0.48819444444444443</v>
      </c>
      <c r="H20" s="46">
        <v>26</v>
      </c>
      <c r="I20" s="45">
        <v>0.5729166666666666</v>
      </c>
      <c r="J20" s="46">
        <v>9</v>
      </c>
      <c r="K20" s="45">
        <v>0.3506944444444444</v>
      </c>
      <c r="L20" s="46">
        <v>26</v>
      </c>
      <c r="M20" s="45">
        <v>0.5520833333333334</v>
      </c>
      <c r="N20" s="46">
        <v>11</v>
      </c>
      <c r="O20" s="45">
        <v>0.2708333333333333</v>
      </c>
      <c r="P20" s="46">
        <v>0</v>
      </c>
      <c r="Q20" s="46">
        <v>0</v>
      </c>
      <c r="R20" s="30">
        <v>9</v>
      </c>
      <c r="S20" s="47">
        <v>0.23611111111111113</v>
      </c>
      <c r="T20" s="46">
        <v>32</v>
      </c>
      <c r="U20" s="45">
        <v>0.7222222222222222</v>
      </c>
    </row>
    <row r="21" spans="1:21" ht="13.5">
      <c r="A21" s="37" t="s">
        <v>29</v>
      </c>
      <c r="B21" s="44">
        <v>12</v>
      </c>
      <c r="C21" s="45">
        <v>0.9534722222222223</v>
      </c>
      <c r="D21" s="46">
        <v>0</v>
      </c>
      <c r="E21" s="45">
        <v>0</v>
      </c>
      <c r="F21" s="46">
        <v>1</v>
      </c>
      <c r="G21" s="45">
        <v>0.08333333333333333</v>
      </c>
      <c r="H21" s="46">
        <v>0</v>
      </c>
      <c r="I21" s="45">
        <v>0</v>
      </c>
      <c r="J21" s="46">
        <v>1</v>
      </c>
      <c r="K21" s="45">
        <v>0.034722222222222224</v>
      </c>
      <c r="L21" s="46">
        <v>5</v>
      </c>
      <c r="M21" s="45">
        <v>0.3576388888888889</v>
      </c>
      <c r="N21" s="46">
        <v>1</v>
      </c>
      <c r="O21" s="45">
        <v>0.08680555555555557</v>
      </c>
      <c r="P21" s="46">
        <v>0</v>
      </c>
      <c r="Q21" s="46">
        <v>0</v>
      </c>
      <c r="R21" s="30">
        <v>1</v>
      </c>
      <c r="S21" s="47">
        <v>0.05902777777777778</v>
      </c>
      <c r="T21" s="46">
        <v>3</v>
      </c>
      <c r="U21" s="45">
        <v>0.33194444444444443</v>
      </c>
    </row>
    <row r="22" spans="1:21" ht="13.5">
      <c r="A22" s="37" t="s">
        <v>30</v>
      </c>
      <c r="B22" s="44">
        <v>77</v>
      </c>
      <c r="C22" s="45">
        <v>3.4756944444444446</v>
      </c>
      <c r="D22" s="46">
        <v>11</v>
      </c>
      <c r="E22" s="45">
        <v>0.3541666666666667</v>
      </c>
      <c r="F22" s="46">
        <v>13</v>
      </c>
      <c r="G22" s="45">
        <v>0.6284722222222222</v>
      </c>
      <c r="H22" s="46">
        <v>11</v>
      </c>
      <c r="I22" s="45">
        <v>0.5347222222222222</v>
      </c>
      <c r="J22" s="46">
        <v>8</v>
      </c>
      <c r="K22" s="45">
        <v>0.607638888888889</v>
      </c>
      <c r="L22" s="46">
        <v>10</v>
      </c>
      <c r="M22" s="45">
        <v>0.25</v>
      </c>
      <c r="N22" s="46">
        <v>4</v>
      </c>
      <c r="O22" s="45">
        <v>0.2881944444444445</v>
      </c>
      <c r="P22" s="46">
        <v>0</v>
      </c>
      <c r="Q22" s="46">
        <v>0</v>
      </c>
      <c r="R22" s="30">
        <v>2</v>
      </c>
      <c r="S22" s="47">
        <v>0.13541666666666666</v>
      </c>
      <c r="T22" s="46">
        <v>18</v>
      </c>
      <c r="U22" s="45">
        <v>0.6770833333333334</v>
      </c>
    </row>
    <row r="23" spans="1:21" ht="13.5">
      <c r="A23" s="37" t="s">
        <v>31</v>
      </c>
      <c r="B23" s="44">
        <v>6</v>
      </c>
      <c r="C23" s="45">
        <v>0.2847222222222222</v>
      </c>
      <c r="D23" s="46">
        <v>2</v>
      </c>
      <c r="E23" s="45">
        <v>0.10069444444444443</v>
      </c>
      <c r="F23" s="46">
        <v>0</v>
      </c>
      <c r="G23" s="45">
        <v>0</v>
      </c>
      <c r="H23" s="46">
        <v>0</v>
      </c>
      <c r="I23" s="45">
        <v>0</v>
      </c>
      <c r="J23" s="46">
        <v>0</v>
      </c>
      <c r="K23" s="45">
        <v>0</v>
      </c>
      <c r="L23" s="46">
        <v>3</v>
      </c>
      <c r="M23" s="45">
        <v>0.125</v>
      </c>
      <c r="N23" s="46">
        <v>0</v>
      </c>
      <c r="O23" s="45">
        <v>0</v>
      </c>
      <c r="P23" s="46">
        <v>0</v>
      </c>
      <c r="Q23" s="46">
        <v>0</v>
      </c>
      <c r="R23" s="30">
        <v>0</v>
      </c>
      <c r="S23" s="47">
        <v>0</v>
      </c>
      <c r="T23" s="46">
        <v>1</v>
      </c>
      <c r="U23" s="45">
        <v>0.05902777777777778</v>
      </c>
    </row>
    <row r="24" spans="1:21" ht="13.5">
      <c r="A24" s="37" t="s">
        <v>32</v>
      </c>
      <c r="B24" s="44">
        <v>25</v>
      </c>
      <c r="C24" s="45">
        <v>1.8368055555555558</v>
      </c>
      <c r="D24" s="46">
        <v>5</v>
      </c>
      <c r="E24" s="45">
        <v>0.65625</v>
      </c>
      <c r="F24" s="46">
        <v>4</v>
      </c>
      <c r="G24" s="45">
        <v>0.34375</v>
      </c>
      <c r="H24" s="46">
        <v>4</v>
      </c>
      <c r="I24" s="45">
        <v>0.21180555555555555</v>
      </c>
      <c r="J24" s="46">
        <v>0</v>
      </c>
      <c r="K24" s="45">
        <v>0</v>
      </c>
      <c r="L24" s="46">
        <v>5</v>
      </c>
      <c r="M24" s="45">
        <v>0.2604166666666667</v>
      </c>
      <c r="N24" s="46">
        <v>3</v>
      </c>
      <c r="O24" s="45">
        <v>0.16666666666666666</v>
      </c>
      <c r="P24" s="46">
        <v>0</v>
      </c>
      <c r="Q24" s="46">
        <v>0</v>
      </c>
      <c r="R24" s="30">
        <v>0</v>
      </c>
      <c r="S24" s="47">
        <v>0</v>
      </c>
      <c r="T24" s="46">
        <v>4</v>
      </c>
      <c r="U24" s="45">
        <v>0.19791666666666666</v>
      </c>
    </row>
    <row r="25" spans="1:21" ht="13.5">
      <c r="A25" s="37" t="s">
        <v>33</v>
      </c>
      <c r="B25" s="44">
        <v>614</v>
      </c>
      <c r="C25" s="45">
        <v>37.76111111111111</v>
      </c>
      <c r="D25" s="46">
        <v>94</v>
      </c>
      <c r="E25" s="45">
        <v>6.15625</v>
      </c>
      <c r="F25" s="46">
        <v>54</v>
      </c>
      <c r="G25" s="45">
        <v>3.397222222222222</v>
      </c>
      <c r="H25" s="46">
        <v>94</v>
      </c>
      <c r="I25" s="45">
        <v>5.53125</v>
      </c>
      <c r="J25" s="46">
        <v>42</v>
      </c>
      <c r="K25" s="45">
        <v>2.8083333333333336</v>
      </c>
      <c r="L25" s="46">
        <v>89</v>
      </c>
      <c r="M25" s="45">
        <v>4.8805555555555555</v>
      </c>
      <c r="N25" s="46">
        <v>82</v>
      </c>
      <c r="O25" s="45">
        <v>5.227083333333334</v>
      </c>
      <c r="P25" s="46">
        <v>0</v>
      </c>
      <c r="Q25" s="46">
        <v>0</v>
      </c>
      <c r="R25" s="30">
        <v>56</v>
      </c>
      <c r="S25" s="47">
        <v>3.9166666666666665</v>
      </c>
      <c r="T25" s="46">
        <v>103</v>
      </c>
      <c r="U25" s="45">
        <v>5.84375</v>
      </c>
    </row>
    <row r="26" spans="1:21" ht="13.5">
      <c r="A26" s="37" t="s">
        <v>34</v>
      </c>
      <c r="B26" s="44">
        <v>54</v>
      </c>
      <c r="C26" s="45">
        <v>4.024305555555555</v>
      </c>
      <c r="D26" s="46">
        <v>14</v>
      </c>
      <c r="E26" s="45">
        <v>0.8993055555555555</v>
      </c>
      <c r="F26" s="46">
        <v>3</v>
      </c>
      <c r="G26" s="45">
        <v>0.13194444444444445</v>
      </c>
      <c r="H26" s="46">
        <v>1</v>
      </c>
      <c r="I26" s="45">
        <v>0.04861111111111111</v>
      </c>
      <c r="J26" s="46">
        <v>0</v>
      </c>
      <c r="K26" s="45">
        <v>0</v>
      </c>
      <c r="L26" s="46">
        <v>6</v>
      </c>
      <c r="M26" s="45">
        <v>0.37152777777777773</v>
      </c>
      <c r="N26" s="46">
        <v>7</v>
      </c>
      <c r="O26" s="45">
        <v>0.3680555555555556</v>
      </c>
      <c r="P26" s="46">
        <v>0</v>
      </c>
      <c r="Q26" s="46">
        <v>0</v>
      </c>
      <c r="R26" s="30">
        <v>4</v>
      </c>
      <c r="S26" s="47">
        <v>0.25</v>
      </c>
      <c r="T26" s="46">
        <v>19</v>
      </c>
      <c r="U26" s="45">
        <v>1.954861111111111</v>
      </c>
    </row>
    <row r="27" spans="1:21" ht="13.5">
      <c r="A27" s="37" t="s">
        <v>35</v>
      </c>
      <c r="B27" s="44">
        <v>27</v>
      </c>
      <c r="C27" s="45">
        <v>3.814583333333333</v>
      </c>
      <c r="D27" s="46">
        <v>1</v>
      </c>
      <c r="E27" s="45">
        <v>0.16319444444444445</v>
      </c>
      <c r="F27" s="46">
        <v>6</v>
      </c>
      <c r="G27" s="45">
        <v>0.8958333333333334</v>
      </c>
      <c r="H27" s="46">
        <v>9</v>
      </c>
      <c r="I27" s="45">
        <v>0.7013888888888888</v>
      </c>
      <c r="J27" s="46">
        <v>2</v>
      </c>
      <c r="K27" s="45">
        <v>0.15972222222222224</v>
      </c>
      <c r="L27" s="46">
        <v>4</v>
      </c>
      <c r="M27" s="45">
        <v>0.842361111111111</v>
      </c>
      <c r="N27" s="46">
        <v>3</v>
      </c>
      <c r="O27" s="45">
        <v>0.5555555555555556</v>
      </c>
      <c r="P27" s="46">
        <v>0</v>
      </c>
      <c r="Q27" s="46">
        <v>0</v>
      </c>
      <c r="R27" s="30">
        <v>0</v>
      </c>
      <c r="S27" s="47">
        <v>0.24305555555555555</v>
      </c>
      <c r="T27" s="46">
        <v>2</v>
      </c>
      <c r="U27" s="45">
        <v>0.2534722222222222</v>
      </c>
    </row>
    <row r="28" spans="1:21" ht="14.25" thickBot="1">
      <c r="A28" s="10" t="s">
        <v>36</v>
      </c>
      <c r="B28" s="48">
        <v>2</v>
      </c>
      <c r="C28" s="49">
        <v>0.3541666666666667</v>
      </c>
      <c r="D28" s="50">
        <v>2</v>
      </c>
      <c r="E28" s="49">
        <v>0.3541666666666667</v>
      </c>
      <c r="F28" s="50">
        <v>0</v>
      </c>
      <c r="G28" s="49">
        <v>0</v>
      </c>
      <c r="H28" s="50">
        <v>0</v>
      </c>
      <c r="I28" s="49">
        <v>0</v>
      </c>
      <c r="J28" s="50">
        <v>0</v>
      </c>
      <c r="K28" s="49">
        <v>0</v>
      </c>
      <c r="L28" s="50">
        <v>0</v>
      </c>
      <c r="M28" s="49">
        <v>0</v>
      </c>
      <c r="N28" s="50">
        <v>0</v>
      </c>
      <c r="O28" s="49">
        <v>0</v>
      </c>
      <c r="P28" s="50">
        <v>0</v>
      </c>
      <c r="Q28" s="50">
        <v>0</v>
      </c>
      <c r="R28" s="51">
        <v>0</v>
      </c>
      <c r="S28" s="52">
        <v>0</v>
      </c>
      <c r="T28" s="50">
        <v>0</v>
      </c>
      <c r="U28" s="49">
        <v>0</v>
      </c>
    </row>
    <row r="29" spans="1:21" ht="14.25" hidden="1" thickBot="1">
      <c r="A29" s="10"/>
      <c r="B29" s="11"/>
      <c r="C29" s="12"/>
      <c r="D29" s="13"/>
      <c r="E29" s="12"/>
      <c r="F29" s="14"/>
      <c r="G29" s="12"/>
      <c r="H29" s="13"/>
      <c r="I29" s="12"/>
      <c r="J29" s="13"/>
      <c r="K29" s="12"/>
      <c r="L29" s="13"/>
      <c r="M29" s="13"/>
      <c r="N29" s="13"/>
      <c r="O29" s="13"/>
      <c r="P29" s="13"/>
      <c r="Q29" s="12"/>
      <c r="R29" s="15"/>
      <c r="S29" s="16"/>
      <c r="T29" s="15"/>
      <c r="U29" s="16"/>
    </row>
    <row r="30" spans="1:21" ht="13.5">
      <c r="A30" s="17" t="s">
        <v>39</v>
      </c>
      <c r="B30" s="17"/>
      <c r="C30" s="17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20"/>
      <c r="T30" s="19"/>
      <c r="U30" s="20"/>
    </row>
    <row r="31" spans="1:21" ht="13.5">
      <c r="A31" s="59" t="s">
        <v>40</v>
      </c>
      <c r="B31" s="60"/>
      <c r="C31" s="60"/>
      <c r="D31" s="60"/>
      <c r="E31" s="60"/>
      <c r="F31" s="60"/>
      <c r="G31" s="60"/>
      <c r="H31" s="6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3.5">
      <c r="A32" s="59" t="s">
        <v>41</v>
      </c>
      <c r="B32" s="60"/>
      <c r="C32" s="60"/>
      <c r="D32" s="60"/>
      <c r="E32" s="60"/>
      <c r="F32" s="60"/>
      <c r="G32" s="60"/>
      <c r="H32" s="6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</sheetData>
  <sheetProtection/>
  <mergeCells count="14">
    <mergeCell ref="N3:O3"/>
    <mergeCell ref="P3:Q3"/>
    <mergeCell ref="R3:S3"/>
    <mergeCell ref="T3:U3"/>
    <mergeCell ref="A31:H31"/>
    <mergeCell ref="A32:H32"/>
    <mergeCell ref="A1:U1"/>
    <mergeCell ref="A3:A4"/>
    <mergeCell ref="B3:C3"/>
    <mergeCell ref="D3:E3"/>
    <mergeCell ref="F3:G3"/>
    <mergeCell ref="H3:I3"/>
    <mergeCell ref="J3:K3"/>
    <mergeCell ref="L3:M3"/>
  </mergeCells>
  <printOptions/>
  <pageMargins left="0.25" right="0.25" top="0.75" bottom="0.75" header="0.3" footer="0.3"/>
  <pageSetup fitToHeight="0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30" zoomScaleNormal="130" zoomScaleSheetLayoutView="130" zoomScalePageLayoutView="0" workbookViewId="0" topLeftCell="A7">
      <selection activeCell="B1" sqref="B1"/>
    </sheetView>
  </sheetViews>
  <sheetFormatPr defaultColWidth="9.00390625" defaultRowHeight="13.5"/>
  <cols>
    <col min="1" max="16384" width="9.00390625" style="70" customWidth="1"/>
  </cols>
  <sheetData>
    <row r="1" spans="1:12" ht="15" thickBot="1">
      <c r="A1" s="67" t="s">
        <v>42</v>
      </c>
      <c r="B1" s="68"/>
      <c r="C1" s="68"/>
      <c r="D1" s="68"/>
      <c r="E1" s="68"/>
      <c r="F1" s="68"/>
      <c r="G1" s="68"/>
      <c r="H1" s="68"/>
      <c r="I1" s="69" t="s">
        <v>38</v>
      </c>
      <c r="J1" s="69"/>
      <c r="K1" s="69"/>
      <c r="L1" s="69"/>
    </row>
    <row r="2" spans="1:12" ht="14.25" thickBot="1">
      <c r="A2" s="71" t="s">
        <v>43</v>
      </c>
      <c r="B2" s="72" t="s">
        <v>6</v>
      </c>
      <c r="C2" s="72" t="s">
        <v>44</v>
      </c>
      <c r="D2" s="72" t="s">
        <v>45</v>
      </c>
      <c r="E2" s="72" t="s">
        <v>46</v>
      </c>
      <c r="F2" s="72" t="s">
        <v>47</v>
      </c>
      <c r="G2" s="72" t="s">
        <v>48</v>
      </c>
      <c r="H2" s="72" t="s">
        <v>49</v>
      </c>
      <c r="I2" s="72" t="s">
        <v>50</v>
      </c>
      <c r="J2" s="72" t="s">
        <v>51</v>
      </c>
      <c r="K2" s="72" t="s">
        <v>52</v>
      </c>
      <c r="L2" s="73" t="s">
        <v>53</v>
      </c>
    </row>
    <row r="3" spans="1:12" ht="9.75" customHeight="1">
      <c r="A3" s="74" t="s">
        <v>15</v>
      </c>
      <c r="B3" s="75">
        <v>425</v>
      </c>
      <c r="C3" s="76">
        <v>93</v>
      </c>
      <c r="D3" s="76">
        <v>3</v>
      </c>
      <c r="E3" s="76">
        <v>27</v>
      </c>
      <c r="F3" s="76">
        <v>12</v>
      </c>
      <c r="G3" s="76">
        <v>43</v>
      </c>
      <c r="H3" s="76">
        <v>56</v>
      </c>
      <c r="I3" s="76">
        <v>2</v>
      </c>
      <c r="J3" s="76">
        <v>22</v>
      </c>
      <c r="K3" s="76">
        <v>4</v>
      </c>
      <c r="L3" s="76">
        <v>163</v>
      </c>
    </row>
    <row r="4" spans="1:12" ht="9.75" customHeight="1">
      <c r="A4" s="77"/>
      <c r="B4" s="78">
        <v>318</v>
      </c>
      <c r="C4" s="79">
        <v>92</v>
      </c>
      <c r="D4" s="79">
        <v>3</v>
      </c>
      <c r="E4" s="79">
        <v>26</v>
      </c>
      <c r="F4" s="79">
        <v>12</v>
      </c>
      <c r="G4" s="79">
        <v>42</v>
      </c>
      <c r="H4" s="79">
        <v>54</v>
      </c>
      <c r="I4" s="79">
        <v>2</v>
      </c>
      <c r="J4" s="79">
        <v>22</v>
      </c>
      <c r="K4" s="79">
        <v>4</v>
      </c>
      <c r="L4" s="79">
        <v>61</v>
      </c>
    </row>
    <row r="5" spans="1:12" ht="9.75" customHeight="1">
      <c r="A5" s="77" t="s">
        <v>16</v>
      </c>
      <c r="B5" s="80">
        <v>442</v>
      </c>
      <c r="C5" s="81">
        <v>78</v>
      </c>
      <c r="D5" s="81">
        <v>3</v>
      </c>
      <c r="E5" s="81">
        <v>33</v>
      </c>
      <c r="F5" s="81">
        <v>9</v>
      </c>
      <c r="G5" s="81">
        <v>39</v>
      </c>
      <c r="H5" s="81">
        <v>46</v>
      </c>
      <c r="I5" s="81">
        <v>3</v>
      </c>
      <c r="J5" s="81">
        <v>39</v>
      </c>
      <c r="K5" s="81">
        <v>4</v>
      </c>
      <c r="L5" s="81">
        <v>188</v>
      </c>
    </row>
    <row r="6" spans="1:12" ht="9.75" customHeight="1">
      <c r="A6" s="77"/>
      <c r="B6" s="78">
        <v>325</v>
      </c>
      <c r="C6" s="79">
        <v>73</v>
      </c>
      <c r="D6" s="79">
        <v>3</v>
      </c>
      <c r="E6" s="79">
        <v>31</v>
      </c>
      <c r="F6" s="79">
        <v>8</v>
      </c>
      <c r="G6" s="79">
        <v>39</v>
      </c>
      <c r="H6" s="79">
        <v>44</v>
      </c>
      <c r="I6" s="79">
        <v>3</v>
      </c>
      <c r="J6" s="79">
        <v>37</v>
      </c>
      <c r="K6" s="79">
        <v>4</v>
      </c>
      <c r="L6" s="79">
        <v>83</v>
      </c>
    </row>
    <row r="7" spans="1:12" ht="9.75" customHeight="1">
      <c r="A7" s="77" t="s">
        <v>17</v>
      </c>
      <c r="B7" s="75">
        <v>430</v>
      </c>
      <c r="C7" s="76">
        <v>88</v>
      </c>
      <c r="D7" s="76">
        <v>4</v>
      </c>
      <c r="E7" s="76">
        <v>18</v>
      </c>
      <c r="F7" s="76">
        <v>5</v>
      </c>
      <c r="G7" s="76">
        <v>33</v>
      </c>
      <c r="H7" s="76">
        <v>56</v>
      </c>
      <c r="I7" s="76">
        <v>2</v>
      </c>
      <c r="J7" s="76">
        <v>49</v>
      </c>
      <c r="K7" s="76">
        <v>6</v>
      </c>
      <c r="L7" s="76">
        <v>169</v>
      </c>
    </row>
    <row r="8" spans="1:12" ht="9.75" customHeight="1">
      <c r="A8" s="77"/>
      <c r="B8" s="82">
        <v>318</v>
      </c>
      <c r="C8" s="83">
        <v>84</v>
      </c>
      <c r="D8" s="83">
        <v>3</v>
      </c>
      <c r="E8" s="83">
        <v>18</v>
      </c>
      <c r="F8" s="83">
        <v>4</v>
      </c>
      <c r="G8" s="83">
        <v>30</v>
      </c>
      <c r="H8" s="83">
        <v>52</v>
      </c>
      <c r="I8" s="83">
        <v>2</v>
      </c>
      <c r="J8" s="83">
        <v>44</v>
      </c>
      <c r="K8" s="83">
        <v>6</v>
      </c>
      <c r="L8" s="83">
        <v>75</v>
      </c>
    </row>
    <row r="9" spans="1:12" ht="9.75" customHeight="1">
      <c r="A9" s="77" t="s">
        <v>18</v>
      </c>
      <c r="B9" s="75">
        <v>343</v>
      </c>
      <c r="C9" s="76">
        <v>73</v>
      </c>
      <c r="D9" s="76">
        <v>4</v>
      </c>
      <c r="E9" s="76">
        <v>19</v>
      </c>
      <c r="F9" s="76">
        <v>15</v>
      </c>
      <c r="G9" s="76">
        <v>23</v>
      </c>
      <c r="H9" s="76">
        <v>60</v>
      </c>
      <c r="I9" s="76">
        <v>2</v>
      </c>
      <c r="J9" s="76">
        <v>31</v>
      </c>
      <c r="K9" s="76">
        <v>1</v>
      </c>
      <c r="L9" s="76">
        <v>115</v>
      </c>
    </row>
    <row r="10" spans="1:12" ht="9.75" customHeight="1">
      <c r="A10" s="77"/>
      <c r="B10" s="78">
        <v>263</v>
      </c>
      <c r="C10" s="79">
        <v>68</v>
      </c>
      <c r="D10" s="79">
        <v>4</v>
      </c>
      <c r="E10" s="79">
        <v>19</v>
      </c>
      <c r="F10" s="79">
        <v>15</v>
      </c>
      <c r="G10" s="79">
        <v>19</v>
      </c>
      <c r="H10" s="79">
        <v>55</v>
      </c>
      <c r="I10" s="79">
        <v>1</v>
      </c>
      <c r="J10" s="79">
        <v>28</v>
      </c>
      <c r="K10" s="79">
        <v>1</v>
      </c>
      <c r="L10" s="79">
        <v>53</v>
      </c>
    </row>
    <row r="11" spans="1:12" s="21" customFormat="1" ht="9.75" customHeight="1">
      <c r="A11" s="84" t="s">
        <v>37</v>
      </c>
      <c r="B11" s="85">
        <f>B13+B15+B17+B19+B21+B23+B25+B27+B29+B31+B33+B35</f>
        <v>391</v>
      </c>
      <c r="C11" s="86">
        <f>C13+C15+C17+C19+C21+C23+C25+C27+C29+C31+C33+C35</f>
        <v>69</v>
      </c>
      <c r="D11" s="86">
        <f aca="true" t="shared" si="0" ref="D11:L12">D13+D15+D17+D19+D21+D23+D25+D27+D29+D31+D33+D35</f>
        <v>8</v>
      </c>
      <c r="E11" s="86">
        <f t="shared" si="0"/>
        <v>24</v>
      </c>
      <c r="F11" s="86">
        <f t="shared" si="0"/>
        <v>5</v>
      </c>
      <c r="G11" s="86">
        <f t="shared" si="0"/>
        <v>23</v>
      </c>
      <c r="H11" s="86">
        <f t="shared" si="0"/>
        <v>42</v>
      </c>
      <c r="I11" s="86">
        <f t="shared" si="0"/>
        <v>2</v>
      </c>
      <c r="J11" s="86">
        <f t="shared" si="0"/>
        <v>51</v>
      </c>
      <c r="K11" s="86">
        <f t="shared" si="0"/>
        <v>2</v>
      </c>
      <c r="L11" s="86">
        <f t="shared" si="0"/>
        <v>165</v>
      </c>
    </row>
    <row r="12" spans="1:12" s="21" customFormat="1" ht="9.75" customHeight="1">
      <c r="A12" s="87"/>
      <c r="B12" s="88">
        <f>B14+B16+B18+B20+B22+B24+B26+B28+B30+B32+B34+B36</f>
        <v>282</v>
      </c>
      <c r="C12" s="89">
        <f>C14+C16+C18+C20+C22+C24+C26+C28+C30+C32+C34+C36</f>
        <v>67</v>
      </c>
      <c r="D12" s="90">
        <f t="shared" si="0"/>
        <v>7</v>
      </c>
      <c r="E12" s="89">
        <f t="shared" si="0"/>
        <v>23</v>
      </c>
      <c r="F12" s="89">
        <f t="shared" si="0"/>
        <v>5</v>
      </c>
      <c r="G12" s="89">
        <f t="shared" si="0"/>
        <v>20</v>
      </c>
      <c r="H12" s="89">
        <f t="shared" si="0"/>
        <v>39</v>
      </c>
      <c r="I12" s="89">
        <f t="shared" si="0"/>
        <v>2</v>
      </c>
      <c r="J12" s="89">
        <f t="shared" si="0"/>
        <v>46</v>
      </c>
      <c r="K12" s="89">
        <f t="shared" si="0"/>
        <v>2</v>
      </c>
      <c r="L12" s="89">
        <f t="shared" si="0"/>
        <v>71</v>
      </c>
    </row>
    <row r="13" spans="1:12" ht="9.75" customHeight="1">
      <c r="A13" s="91" t="s">
        <v>54</v>
      </c>
      <c r="B13" s="92">
        <v>35</v>
      </c>
      <c r="C13" s="93">
        <v>4</v>
      </c>
      <c r="D13" s="93">
        <v>0</v>
      </c>
      <c r="E13" s="93">
        <v>3</v>
      </c>
      <c r="F13" s="93">
        <v>0</v>
      </c>
      <c r="G13" s="93">
        <v>2</v>
      </c>
      <c r="H13" s="93">
        <v>7</v>
      </c>
      <c r="I13" s="93">
        <v>1</v>
      </c>
      <c r="J13" s="93">
        <v>3</v>
      </c>
      <c r="K13" s="93">
        <v>0</v>
      </c>
      <c r="L13" s="93">
        <v>15</v>
      </c>
    </row>
    <row r="14" spans="1:12" ht="9.75" customHeight="1">
      <c r="A14" s="91"/>
      <c r="B14" s="94">
        <v>25</v>
      </c>
      <c r="C14" s="94">
        <v>4</v>
      </c>
      <c r="D14" s="94">
        <v>0</v>
      </c>
      <c r="E14" s="94">
        <v>3</v>
      </c>
      <c r="F14" s="94">
        <v>0</v>
      </c>
      <c r="G14" s="94">
        <v>2</v>
      </c>
      <c r="H14" s="94">
        <v>7</v>
      </c>
      <c r="I14" s="94">
        <v>1</v>
      </c>
      <c r="J14" s="94">
        <v>3</v>
      </c>
      <c r="K14" s="94">
        <v>0</v>
      </c>
      <c r="L14" s="94">
        <v>5</v>
      </c>
    </row>
    <row r="15" spans="1:12" ht="9.75" customHeight="1">
      <c r="A15" s="91" t="s">
        <v>55</v>
      </c>
      <c r="B15" s="92">
        <v>28</v>
      </c>
      <c r="C15" s="93">
        <v>9</v>
      </c>
      <c r="D15" s="93">
        <v>0</v>
      </c>
      <c r="E15" s="95">
        <v>1</v>
      </c>
      <c r="F15" s="95">
        <v>0</v>
      </c>
      <c r="G15" s="95">
        <v>3</v>
      </c>
      <c r="H15" s="93">
        <v>4</v>
      </c>
      <c r="I15" s="93">
        <v>0</v>
      </c>
      <c r="J15" s="95">
        <v>1</v>
      </c>
      <c r="K15" s="93">
        <v>0</v>
      </c>
      <c r="L15" s="93">
        <v>10</v>
      </c>
    </row>
    <row r="16" spans="1:12" ht="9.75" customHeight="1">
      <c r="A16" s="91"/>
      <c r="B16" s="94">
        <v>19</v>
      </c>
      <c r="C16" s="94">
        <v>8</v>
      </c>
      <c r="D16" s="94">
        <v>0</v>
      </c>
      <c r="E16" s="94">
        <v>1</v>
      </c>
      <c r="F16" s="94">
        <v>0</v>
      </c>
      <c r="G16" s="94">
        <v>2</v>
      </c>
      <c r="H16" s="94">
        <v>3</v>
      </c>
      <c r="I16" s="94">
        <v>0</v>
      </c>
      <c r="J16" s="94">
        <v>1</v>
      </c>
      <c r="K16" s="94">
        <v>0</v>
      </c>
      <c r="L16" s="94">
        <v>4</v>
      </c>
    </row>
    <row r="17" spans="1:12" ht="9.75" customHeight="1">
      <c r="A17" s="91" t="s">
        <v>56</v>
      </c>
      <c r="B17" s="92">
        <v>40</v>
      </c>
      <c r="C17" s="93">
        <v>9</v>
      </c>
      <c r="D17" s="93">
        <v>1</v>
      </c>
      <c r="E17" s="93">
        <v>5</v>
      </c>
      <c r="F17" s="93">
        <v>1</v>
      </c>
      <c r="G17" s="93">
        <v>1</v>
      </c>
      <c r="H17" s="93">
        <v>3</v>
      </c>
      <c r="I17" s="93">
        <v>0</v>
      </c>
      <c r="J17" s="93">
        <v>2</v>
      </c>
      <c r="K17" s="93">
        <v>0</v>
      </c>
      <c r="L17" s="93">
        <v>18</v>
      </c>
    </row>
    <row r="18" spans="1:12" ht="9.75" customHeight="1">
      <c r="A18" s="91"/>
      <c r="B18" s="94">
        <v>30</v>
      </c>
      <c r="C18" s="94">
        <v>9</v>
      </c>
      <c r="D18" s="94">
        <v>1</v>
      </c>
      <c r="E18" s="94">
        <v>5</v>
      </c>
      <c r="F18" s="94">
        <v>1</v>
      </c>
      <c r="G18" s="94">
        <v>1</v>
      </c>
      <c r="H18" s="94">
        <v>2</v>
      </c>
      <c r="I18" s="94">
        <v>0</v>
      </c>
      <c r="J18" s="94">
        <v>2</v>
      </c>
      <c r="K18" s="94">
        <v>0</v>
      </c>
      <c r="L18" s="94">
        <v>9</v>
      </c>
    </row>
    <row r="19" spans="1:12" ht="9.75" customHeight="1">
      <c r="A19" s="91" t="s">
        <v>57</v>
      </c>
      <c r="B19" s="92">
        <v>29</v>
      </c>
      <c r="C19" s="93">
        <v>2</v>
      </c>
      <c r="D19" s="93">
        <v>1</v>
      </c>
      <c r="E19" s="93">
        <v>0</v>
      </c>
      <c r="F19" s="93">
        <v>0</v>
      </c>
      <c r="G19" s="93">
        <v>2</v>
      </c>
      <c r="H19" s="93">
        <v>5</v>
      </c>
      <c r="I19" s="93">
        <v>0</v>
      </c>
      <c r="J19" s="93">
        <v>5</v>
      </c>
      <c r="K19" s="93"/>
      <c r="L19" s="93">
        <v>14</v>
      </c>
    </row>
    <row r="20" spans="1:12" ht="9.75" customHeight="1">
      <c r="A20" s="91"/>
      <c r="B20" s="94">
        <v>18</v>
      </c>
      <c r="C20" s="94">
        <v>2</v>
      </c>
      <c r="D20" s="94">
        <v>1</v>
      </c>
      <c r="E20" s="94">
        <v>0</v>
      </c>
      <c r="F20" s="94">
        <v>0</v>
      </c>
      <c r="G20" s="94">
        <v>2</v>
      </c>
      <c r="H20" s="94">
        <v>4</v>
      </c>
      <c r="I20" s="94">
        <v>0</v>
      </c>
      <c r="J20" s="94">
        <v>4</v>
      </c>
      <c r="K20" s="94"/>
      <c r="L20" s="94">
        <v>5</v>
      </c>
    </row>
    <row r="21" spans="1:12" ht="9.75" customHeight="1">
      <c r="A21" s="91" t="s">
        <v>58</v>
      </c>
      <c r="B21" s="92">
        <v>34</v>
      </c>
      <c r="C21" s="93">
        <v>5</v>
      </c>
      <c r="D21" s="93">
        <v>0</v>
      </c>
      <c r="E21" s="93">
        <v>1</v>
      </c>
      <c r="F21" s="93">
        <v>0</v>
      </c>
      <c r="G21" s="95">
        <v>2</v>
      </c>
      <c r="H21" s="93">
        <v>3</v>
      </c>
      <c r="I21" s="93"/>
      <c r="J21" s="93">
        <v>9</v>
      </c>
      <c r="K21" s="93"/>
      <c r="L21" s="93">
        <v>14</v>
      </c>
    </row>
    <row r="22" spans="1:12" ht="9.75" customHeight="1">
      <c r="A22" s="91"/>
      <c r="B22" s="94">
        <v>26</v>
      </c>
      <c r="C22" s="94">
        <v>5</v>
      </c>
      <c r="D22" s="94">
        <v>0</v>
      </c>
      <c r="E22" s="94">
        <v>1</v>
      </c>
      <c r="F22" s="94">
        <v>0</v>
      </c>
      <c r="G22" s="94">
        <v>1</v>
      </c>
      <c r="H22" s="94">
        <v>3</v>
      </c>
      <c r="I22" s="94"/>
      <c r="J22" s="94">
        <v>7</v>
      </c>
      <c r="K22" s="94"/>
      <c r="L22" s="94">
        <v>9</v>
      </c>
    </row>
    <row r="23" spans="1:12" ht="9.75" customHeight="1">
      <c r="A23" s="91" t="s">
        <v>59</v>
      </c>
      <c r="B23" s="92">
        <v>36</v>
      </c>
      <c r="C23" s="93">
        <v>5</v>
      </c>
      <c r="D23" s="93">
        <v>0</v>
      </c>
      <c r="E23" s="93">
        <v>2</v>
      </c>
      <c r="F23" s="93">
        <v>1</v>
      </c>
      <c r="G23" s="93">
        <v>3</v>
      </c>
      <c r="H23" s="93">
        <v>3</v>
      </c>
      <c r="I23" s="93">
        <v>0</v>
      </c>
      <c r="J23" s="93">
        <v>3</v>
      </c>
      <c r="K23" s="93"/>
      <c r="L23" s="93">
        <v>19</v>
      </c>
    </row>
    <row r="24" spans="1:12" ht="9.75" customHeight="1">
      <c r="A24" s="91"/>
      <c r="B24" s="94">
        <v>25</v>
      </c>
      <c r="C24" s="94">
        <v>5</v>
      </c>
      <c r="D24" s="94">
        <v>0</v>
      </c>
      <c r="E24" s="94">
        <v>2</v>
      </c>
      <c r="F24" s="94">
        <v>1</v>
      </c>
      <c r="G24" s="94">
        <v>2</v>
      </c>
      <c r="H24" s="94">
        <v>3</v>
      </c>
      <c r="I24" s="94">
        <v>0</v>
      </c>
      <c r="J24" s="94">
        <v>3</v>
      </c>
      <c r="K24" s="94"/>
      <c r="L24" s="94">
        <v>9</v>
      </c>
    </row>
    <row r="25" spans="1:12" ht="9.75" customHeight="1">
      <c r="A25" s="91" t="s">
        <v>60</v>
      </c>
      <c r="B25" s="92">
        <v>38</v>
      </c>
      <c r="C25" s="93">
        <v>5</v>
      </c>
      <c r="D25" s="93">
        <v>3</v>
      </c>
      <c r="E25" s="93">
        <v>2</v>
      </c>
      <c r="F25" s="93">
        <v>1</v>
      </c>
      <c r="G25" s="93">
        <v>1</v>
      </c>
      <c r="H25" s="93">
        <v>7</v>
      </c>
      <c r="I25" s="93">
        <v>1</v>
      </c>
      <c r="J25" s="93">
        <v>2</v>
      </c>
      <c r="K25" s="93">
        <v>1</v>
      </c>
      <c r="L25" s="93">
        <v>15</v>
      </c>
    </row>
    <row r="26" spans="1:12" ht="9.75" customHeight="1">
      <c r="A26" s="91"/>
      <c r="B26" s="94">
        <v>29</v>
      </c>
      <c r="C26" s="94">
        <v>5</v>
      </c>
      <c r="D26" s="94">
        <v>2</v>
      </c>
      <c r="E26" s="94">
        <v>2</v>
      </c>
      <c r="F26" s="94">
        <v>1</v>
      </c>
      <c r="G26" s="94">
        <v>1</v>
      </c>
      <c r="H26" s="94">
        <v>7</v>
      </c>
      <c r="I26" s="94">
        <v>1</v>
      </c>
      <c r="J26" s="94">
        <v>2</v>
      </c>
      <c r="K26" s="94">
        <v>1</v>
      </c>
      <c r="L26" s="94">
        <v>7</v>
      </c>
    </row>
    <row r="27" spans="1:12" ht="9.75" customHeight="1">
      <c r="A27" s="91" t="s">
        <v>61</v>
      </c>
      <c r="B27" s="92">
        <v>37</v>
      </c>
      <c r="C27" s="93">
        <v>8</v>
      </c>
      <c r="D27" s="93">
        <v>2</v>
      </c>
      <c r="E27" s="93">
        <v>3</v>
      </c>
      <c r="F27" s="93">
        <v>1</v>
      </c>
      <c r="G27" s="93">
        <v>1</v>
      </c>
      <c r="H27" s="93">
        <v>1</v>
      </c>
      <c r="I27" s="93">
        <v>0</v>
      </c>
      <c r="J27" s="93">
        <v>4</v>
      </c>
      <c r="K27" s="93"/>
      <c r="L27" s="93">
        <v>17</v>
      </c>
    </row>
    <row r="28" spans="1:12" ht="9.75" customHeight="1">
      <c r="A28" s="91"/>
      <c r="B28" s="94">
        <v>26</v>
      </c>
      <c r="C28" s="94">
        <v>8</v>
      </c>
      <c r="D28" s="94">
        <v>2</v>
      </c>
      <c r="E28" s="94">
        <v>3</v>
      </c>
      <c r="F28" s="94">
        <v>1</v>
      </c>
      <c r="G28" s="94">
        <v>1</v>
      </c>
      <c r="H28" s="94">
        <v>1</v>
      </c>
      <c r="I28" s="94">
        <v>0</v>
      </c>
      <c r="J28" s="94">
        <v>4</v>
      </c>
      <c r="K28" s="94"/>
      <c r="L28" s="94">
        <v>6</v>
      </c>
    </row>
    <row r="29" spans="1:12" ht="9.75" customHeight="1">
      <c r="A29" s="91" t="s">
        <v>62</v>
      </c>
      <c r="B29" s="92">
        <v>32</v>
      </c>
      <c r="C29" s="93">
        <v>9</v>
      </c>
      <c r="D29" s="93">
        <v>0</v>
      </c>
      <c r="E29" s="93">
        <v>1</v>
      </c>
      <c r="F29" s="93">
        <v>0</v>
      </c>
      <c r="G29" s="93">
        <v>4</v>
      </c>
      <c r="H29" s="93">
        <v>2</v>
      </c>
      <c r="I29" s="93">
        <v>0</v>
      </c>
      <c r="J29" s="95">
        <v>5</v>
      </c>
      <c r="K29" s="93">
        <v>1</v>
      </c>
      <c r="L29" s="93">
        <v>10</v>
      </c>
    </row>
    <row r="30" spans="1:12" ht="9.75" customHeight="1">
      <c r="A30" s="91"/>
      <c r="B30" s="94">
        <v>26</v>
      </c>
      <c r="C30" s="94">
        <v>9</v>
      </c>
      <c r="D30" s="94">
        <v>0</v>
      </c>
      <c r="E30" s="94">
        <v>1</v>
      </c>
      <c r="F30" s="94">
        <v>0</v>
      </c>
      <c r="G30" s="94">
        <v>4</v>
      </c>
      <c r="H30" s="94">
        <v>2</v>
      </c>
      <c r="I30" s="94">
        <v>0</v>
      </c>
      <c r="J30" s="94">
        <v>5</v>
      </c>
      <c r="K30" s="94">
        <v>1</v>
      </c>
      <c r="L30" s="94">
        <v>4</v>
      </c>
    </row>
    <row r="31" spans="1:12" ht="9.75" customHeight="1">
      <c r="A31" s="91" t="s">
        <v>63</v>
      </c>
      <c r="B31" s="92">
        <v>28</v>
      </c>
      <c r="C31" s="93">
        <v>6</v>
      </c>
      <c r="D31" s="93">
        <v>1</v>
      </c>
      <c r="E31" s="95">
        <v>3</v>
      </c>
      <c r="F31" s="93">
        <v>0</v>
      </c>
      <c r="G31" s="93">
        <v>1</v>
      </c>
      <c r="H31" s="93">
        <v>3</v>
      </c>
      <c r="I31" s="93">
        <v>0</v>
      </c>
      <c r="J31" s="95">
        <v>6</v>
      </c>
      <c r="K31" s="93">
        <v>0</v>
      </c>
      <c r="L31" s="93">
        <v>8</v>
      </c>
    </row>
    <row r="32" spans="1:12" ht="9.75" customHeight="1">
      <c r="A32" s="91"/>
      <c r="B32" s="94">
        <v>23</v>
      </c>
      <c r="C32" s="94">
        <v>5</v>
      </c>
      <c r="D32" s="94">
        <v>1</v>
      </c>
      <c r="E32" s="94">
        <v>3</v>
      </c>
      <c r="F32" s="94">
        <v>0</v>
      </c>
      <c r="G32" s="94">
        <v>1</v>
      </c>
      <c r="H32" s="94">
        <v>3</v>
      </c>
      <c r="I32" s="94">
        <v>0</v>
      </c>
      <c r="J32" s="94">
        <v>6</v>
      </c>
      <c r="K32" s="94">
        <v>0</v>
      </c>
      <c r="L32" s="94">
        <v>4</v>
      </c>
    </row>
    <row r="33" spans="1:12" ht="9.75" customHeight="1">
      <c r="A33" s="91" t="s">
        <v>64</v>
      </c>
      <c r="B33" s="92">
        <v>25</v>
      </c>
      <c r="C33" s="93">
        <v>2</v>
      </c>
      <c r="D33" s="93">
        <v>0</v>
      </c>
      <c r="E33" s="93">
        <v>1</v>
      </c>
      <c r="F33" s="93">
        <v>1</v>
      </c>
      <c r="G33" s="93">
        <v>2</v>
      </c>
      <c r="H33" s="93">
        <v>1</v>
      </c>
      <c r="I33" s="93">
        <v>0</v>
      </c>
      <c r="J33" s="93">
        <v>3</v>
      </c>
      <c r="K33" s="93">
        <v>0</v>
      </c>
      <c r="L33" s="93">
        <v>15</v>
      </c>
    </row>
    <row r="34" spans="1:12" ht="9.75" customHeight="1">
      <c r="A34" s="91"/>
      <c r="B34" s="96">
        <v>17</v>
      </c>
      <c r="C34" s="94">
        <v>2</v>
      </c>
      <c r="D34" s="94">
        <v>0</v>
      </c>
      <c r="E34" s="94">
        <v>1</v>
      </c>
      <c r="F34" s="94">
        <v>1</v>
      </c>
      <c r="G34" s="94">
        <v>2</v>
      </c>
      <c r="H34" s="94">
        <v>1</v>
      </c>
      <c r="I34" s="94">
        <v>0</v>
      </c>
      <c r="J34" s="94">
        <v>3</v>
      </c>
      <c r="K34" s="94">
        <v>0</v>
      </c>
      <c r="L34" s="94">
        <v>7</v>
      </c>
    </row>
    <row r="35" spans="1:12" ht="9.75" customHeight="1">
      <c r="A35" s="91" t="s">
        <v>65</v>
      </c>
      <c r="B35" s="92">
        <v>29</v>
      </c>
      <c r="C35" s="93">
        <v>5</v>
      </c>
      <c r="D35" s="93">
        <v>0</v>
      </c>
      <c r="E35" s="93">
        <v>2</v>
      </c>
      <c r="F35" s="93">
        <v>0</v>
      </c>
      <c r="G35" s="93">
        <v>1</v>
      </c>
      <c r="H35" s="93">
        <v>3</v>
      </c>
      <c r="I35" s="93">
        <v>0</v>
      </c>
      <c r="J35" s="95">
        <v>8</v>
      </c>
      <c r="K35" s="93">
        <v>0</v>
      </c>
      <c r="L35" s="93">
        <v>10</v>
      </c>
    </row>
    <row r="36" spans="1:12" ht="9.75" customHeight="1" thickBot="1">
      <c r="A36" s="97"/>
      <c r="B36" s="98">
        <v>18</v>
      </c>
      <c r="C36" s="99">
        <v>5</v>
      </c>
      <c r="D36" s="94">
        <v>0</v>
      </c>
      <c r="E36" s="99">
        <v>1</v>
      </c>
      <c r="F36" s="99">
        <v>0</v>
      </c>
      <c r="G36" s="99">
        <v>1</v>
      </c>
      <c r="H36" s="99">
        <v>3</v>
      </c>
      <c r="I36" s="94">
        <v>0</v>
      </c>
      <c r="J36" s="99">
        <v>6</v>
      </c>
      <c r="K36" s="94">
        <v>0</v>
      </c>
      <c r="L36" s="99">
        <v>2</v>
      </c>
    </row>
    <row r="37" spans="1:12" ht="13.5">
      <c r="A37" s="18" t="s">
        <v>66</v>
      </c>
      <c r="B37" s="100"/>
      <c r="C37" s="100"/>
      <c r="D37" s="101"/>
      <c r="E37" s="100"/>
      <c r="F37" s="100"/>
      <c r="G37" s="100"/>
      <c r="H37" s="100"/>
      <c r="I37" s="101"/>
      <c r="J37" s="100"/>
      <c r="K37" s="101"/>
      <c r="L37" s="100"/>
    </row>
  </sheetData>
  <sheetProtection/>
  <mergeCells count="18"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I1:L1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120" zoomScaleNormal="120" zoomScaleSheetLayoutView="120" zoomScalePageLayoutView="0" workbookViewId="0" topLeftCell="A1">
      <selection activeCell="H6" sqref="H6:I6"/>
    </sheetView>
  </sheetViews>
  <sheetFormatPr defaultColWidth="9.00390625" defaultRowHeight="13.5"/>
  <sheetData>
    <row r="1" spans="1:13" ht="16.5" thickBot="1">
      <c r="A1" s="102" t="s">
        <v>67</v>
      </c>
      <c r="B1" s="103"/>
      <c r="C1" s="103"/>
      <c r="D1" s="103"/>
      <c r="E1" s="103"/>
      <c r="F1" s="103"/>
      <c r="G1" s="104"/>
      <c r="H1" s="105"/>
      <c r="I1" s="105"/>
      <c r="J1" s="105"/>
      <c r="K1" s="105"/>
      <c r="L1" s="105"/>
      <c r="M1" s="106" t="s">
        <v>38</v>
      </c>
    </row>
    <row r="2" spans="1:13" ht="13.5">
      <c r="A2" s="107" t="s">
        <v>68</v>
      </c>
      <c r="B2" s="108" t="s">
        <v>69</v>
      </c>
      <c r="C2" s="109"/>
      <c r="D2" s="110" t="s">
        <v>70</v>
      </c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1" customHeight="1">
      <c r="A3" s="111"/>
      <c r="B3" s="112"/>
      <c r="C3" s="113"/>
      <c r="D3" s="114" t="s">
        <v>6</v>
      </c>
      <c r="E3" s="115"/>
      <c r="F3" s="116" t="s">
        <v>71</v>
      </c>
      <c r="G3" s="115"/>
      <c r="H3" s="116" t="s">
        <v>72</v>
      </c>
      <c r="I3" s="115"/>
      <c r="J3" s="116" t="s">
        <v>73</v>
      </c>
      <c r="K3" s="115"/>
      <c r="L3" s="116" t="s">
        <v>74</v>
      </c>
      <c r="M3" s="117"/>
    </row>
    <row r="4" spans="1:13" ht="13.5">
      <c r="A4" s="118" t="s">
        <v>75</v>
      </c>
      <c r="B4" s="119">
        <v>4</v>
      </c>
      <c r="C4" s="120"/>
      <c r="D4" s="120">
        <v>195</v>
      </c>
      <c r="E4" s="120"/>
      <c r="F4" s="120">
        <v>130</v>
      </c>
      <c r="G4" s="120"/>
      <c r="H4" s="120">
        <v>6</v>
      </c>
      <c r="I4" s="120"/>
      <c r="J4" s="120">
        <v>30</v>
      </c>
      <c r="K4" s="120"/>
      <c r="L4" s="120">
        <v>29</v>
      </c>
      <c r="M4" s="120"/>
    </row>
    <row r="5" spans="1:13" ht="13.5">
      <c r="A5" s="118" t="s">
        <v>76</v>
      </c>
      <c r="B5" s="121">
        <v>4</v>
      </c>
      <c r="C5" s="122"/>
      <c r="D5" s="122">
        <v>244</v>
      </c>
      <c r="E5" s="122"/>
      <c r="F5" s="122">
        <v>167</v>
      </c>
      <c r="G5" s="122"/>
      <c r="H5" s="122">
        <v>3</v>
      </c>
      <c r="I5" s="122"/>
      <c r="J5" s="122">
        <v>35</v>
      </c>
      <c r="K5" s="122"/>
      <c r="L5" s="122">
        <v>39</v>
      </c>
      <c r="M5" s="122"/>
    </row>
    <row r="6" spans="1:13" ht="13.5">
      <c r="A6" s="118" t="s">
        <v>77</v>
      </c>
      <c r="B6" s="121">
        <v>4</v>
      </c>
      <c r="C6" s="122"/>
      <c r="D6" s="122">
        <v>171</v>
      </c>
      <c r="E6" s="122"/>
      <c r="F6" s="122">
        <v>113</v>
      </c>
      <c r="G6" s="122"/>
      <c r="H6" s="122">
        <v>4</v>
      </c>
      <c r="I6" s="122"/>
      <c r="J6" s="122">
        <v>23</v>
      </c>
      <c r="K6" s="122"/>
      <c r="L6" s="122">
        <v>31</v>
      </c>
      <c r="M6" s="122"/>
    </row>
    <row r="7" spans="1:13" ht="13.5">
      <c r="A7" s="118" t="s">
        <v>78</v>
      </c>
      <c r="B7" s="121">
        <v>4</v>
      </c>
      <c r="C7" s="122"/>
      <c r="D7" s="122">
        <v>90</v>
      </c>
      <c r="E7" s="122"/>
      <c r="F7" s="122">
        <v>55</v>
      </c>
      <c r="G7" s="122"/>
      <c r="H7" s="122">
        <v>6</v>
      </c>
      <c r="I7" s="122"/>
      <c r="J7" s="122">
        <v>17</v>
      </c>
      <c r="K7" s="122"/>
      <c r="L7" s="122">
        <v>12</v>
      </c>
      <c r="M7" s="122"/>
    </row>
    <row r="8" spans="1:13" s="127" customFormat="1" ht="14.25" thickBot="1">
      <c r="A8" s="123" t="s">
        <v>79</v>
      </c>
      <c r="B8" s="124">
        <v>4</v>
      </c>
      <c r="C8" s="125"/>
      <c r="D8" s="125">
        <v>76</v>
      </c>
      <c r="E8" s="126"/>
      <c r="F8" s="125">
        <v>38</v>
      </c>
      <c r="G8" s="126"/>
      <c r="H8" s="125">
        <v>2</v>
      </c>
      <c r="I8" s="126"/>
      <c r="J8" s="125">
        <v>28</v>
      </c>
      <c r="K8" s="126"/>
      <c r="L8" s="125">
        <v>8</v>
      </c>
      <c r="M8" s="126"/>
    </row>
    <row r="9" ht="13.5">
      <c r="A9" s="128"/>
    </row>
  </sheetData>
  <sheetProtection/>
  <mergeCells count="38"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  <mergeCell ref="A2:A3"/>
    <mergeCell ref="B2:C3"/>
    <mergeCell ref="D2:M2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blade</dc:creator>
  <cp:keywords/>
  <dc:description/>
  <cp:lastModifiedBy>事務端末011</cp:lastModifiedBy>
  <cp:lastPrinted>2017-09-13T04:58:49Z</cp:lastPrinted>
  <dcterms:created xsi:type="dcterms:W3CDTF">2006-04-14T02:55:48Z</dcterms:created>
  <dcterms:modified xsi:type="dcterms:W3CDTF">2017-12-07T08:31:24Z</dcterms:modified>
  <cp:category/>
  <cp:version/>
  <cp:contentType/>
  <cp:contentStatus/>
</cp:coreProperties>
</file>