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820" activeTab="0"/>
  </bookViews>
  <sheets>
    <sheet name="1" sheetId="1" r:id="rId1"/>
  </sheets>
  <definedNames/>
  <calcPr fullCalcOnLoad="1"/>
</workbook>
</file>

<file path=xl/sharedStrings.xml><?xml version="1.0" encoding="utf-8"?>
<sst xmlns="http://schemas.openxmlformats.org/spreadsheetml/2006/main" count="100" uniqueCount="100">
  <si>
    <t>計</t>
  </si>
  <si>
    <t>準耐火造</t>
  </si>
  <si>
    <t>芝</t>
  </si>
  <si>
    <t>(平成23年１月１日）</t>
  </si>
  <si>
    <t>東久留米</t>
  </si>
  <si>
    <t>消防署</t>
  </si>
  <si>
    <t>署所数</t>
  </si>
  <si>
    <t>世帯</t>
  </si>
  <si>
    <t>構造別建物棟数</t>
  </si>
  <si>
    <t>木造</t>
  </si>
  <si>
    <t>防火造</t>
  </si>
  <si>
    <t>耐火造</t>
  </si>
  <si>
    <r>
      <t>管内面積（km</t>
    </r>
    <r>
      <rPr>
        <vertAlign val="superscript"/>
        <sz val="8"/>
        <rFont val="ＭＳ 明朝"/>
        <family val="1"/>
      </rPr>
      <t>2</t>
    </r>
    <r>
      <rPr>
        <sz val="8"/>
        <rFont val="ＭＳ 明朝"/>
        <family val="1"/>
      </rPr>
      <t>）</t>
    </r>
  </si>
  <si>
    <t>丸の内</t>
  </si>
  <si>
    <t>麹町</t>
  </si>
  <si>
    <t>神田</t>
  </si>
  <si>
    <t>京橋</t>
  </si>
  <si>
    <t>日本橋</t>
  </si>
  <si>
    <t>臨港</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</si>
  <si>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</si>
  <si>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</si>
  <si>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</si>
  <si>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</si>
  <si>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</si>
  <si>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</si>
  <si>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</si>
  <si>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</si>
  <si>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</si>
  <si>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</si>
  <si>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</si>
  <si>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</si>
  <si>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</si>
  <si>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</si>
  <si>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</si>
  <si>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</si>
  <si>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</si>
  <si>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</si>
  <si>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</si>
  <si>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</si>
  <si>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</si>
  <si>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</si>
  <si>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</si>
  <si>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</si>
  <si>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</si>
  <si>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</si>
  <si>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</si>
  <si>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</si>
  <si>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</si>
  <si>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</si>
  <si>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</si>
  <si>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</si>
  <si>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</si>
  <si>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</si>
  <si>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</si>
  <si>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</si>
  <si>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</si>
  <si>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</si>
  <si>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</si>
  <si>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</si>
  <si>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</si>
  <si>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</si>
  <si>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</si>
  <si>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</si>
  <si>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</si>
  <si>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</si>
  <si>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</si>
  <si>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</si>
  <si>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</si>
  <si>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小岩</t>
  </si>
  <si>
    <t>立川</t>
  </si>
  <si>
    <t>武蔵野</t>
  </si>
  <si>
    <t>三鷹</t>
  </si>
  <si>
    <t>府中</t>
  </si>
  <si>
    <t>昭島</t>
  </si>
  <si>
    <t>調布</t>
  </si>
  <si>
    <t>小金井</t>
  </si>
  <si>
    <t>小平</t>
  </si>
  <si>
    <t>東村山</t>
  </si>
  <si>
    <t>国分寺</t>
  </si>
  <si>
    <t>狛江</t>
  </si>
  <si>
    <t>北多摩西部</t>
  </si>
  <si>
    <t>清瀬</t>
  </si>
  <si>
    <t>西東京</t>
  </si>
  <si>
    <t>八王子</t>
  </si>
  <si>
    <t>青梅</t>
  </si>
  <si>
    <t>町田</t>
  </si>
  <si>
    <t>日野</t>
  </si>
  <si>
    <t>福生</t>
  </si>
  <si>
    <t>多摩</t>
  </si>
  <si>
    <t>秋川</t>
  </si>
  <si>
    <t>奥多摩</t>
  </si>
  <si>
    <t>注１.署の管内面積は、小数点第３位を四捨五入しています。</t>
  </si>
  <si>
    <t>人口</t>
  </si>
  <si>
    <t>資料 東京都総務局統計部「住民基本台帳による東京都の世帯と人口」(平成23年1月1日）</t>
  </si>
  <si>
    <t>合計</t>
  </si>
  <si>
    <t>第１表　消防署別管内情勢</t>
  </si>
  <si>
    <t>葛西</t>
  </si>
  <si>
    <t>　２．臨港消防署の管内面積には、住居表示未指定区域の荒川河口部及び中央防波堤埋立地の面積を含みます。</t>
  </si>
  <si>
    <t>　３．蒲田消防署の管内面積には、住居表示未指定区域の東京国際空港Ｄ滑走路の一部を含みます。</t>
  </si>
  <si>
    <t xml:space="preserve">  ４．構造別建物棟数は、「東京都の市街地状況調査報告書」（第8回平成22年３月当庁発行）によります。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</si>
</sst>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s>
  <fonts count="52">
    <font>
      <sz val="11"/>
      <name val="ＭＳ Ｐゴシック"/>
      <family val="3"/>
    </font>
    <font>
      <sz val="11"/>
      <color indexed="8"/>
      <name val="ＭＳ Ｐゴシック"/>
      <family val="3"/>
    </font>
    <font>
      <sz val="8"/>
      <name val="ＭＳ 明朝"/>
      <family val="1"/>
    </font>
    <font>
      <sz val="10"/>
      <name val="ＭＳ 明朝"/>
      <family val="1"/>
    </font>
    <font>
      <sz val="6"/>
      <name val="ＭＳ 明朝"/>
      <family val="1"/>
    </font>
    <font>
      <sz val="6"/>
      <name val="ＭＳ Ｐゴシック"/>
      <family val="3"/>
    </font>
    <font>
      <sz val="10"/>
      <name val="ＭＳ Ｐゴシック"/>
      <family val="3"/>
    </font>
    <font>
      <sz val="8"/>
      <name val="ＭＳ Ｐゴシック"/>
      <family val="3"/>
    </font>
    <font>
      <b/>
      <sz val="12"/>
      <name val="ＭＳ 明朝"/>
      <family val="1"/>
    </font>
    <font>
      <sz val="7"/>
      <name val="ＭＳ 明朝"/>
      <family val="1"/>
    </font>
    <font>
      <sz val="9"/>
      <name val="ＭＳ ゴシック"/>
      <family val="3"/>
    </font>
    <font>
      <sz val="12"/>
      <name val="ＭＳ 明朝"/>
      <family val="1"/>
    </font>
    <font>
      <vertAlign val="superscript"/>
      <sz val="8"/>
      <name val="ＭＳ 明朝"/>
      <family val="1"/>
    </font>
    <font>
      <sz val="8"/>
      <name val="ＭＳ ゴシック"/>
      <family val="3"/>
    </font>
    <font>
      <sz val="7"/>
      <name val="ＭＳ ゴシック"/>
      <family val="3"/>
    </font>
    <font>
      <sz val="7"/>
      <name val="ＭＳ Ｐゴシック"/>
      <family val="3"/>
    </font>
    <font>
      <b/>
      <sz val="16"/>
      <name val="ＭＳ 明朝"/>
      <family val="1"/>
    </font>
    <font>
      <sz val="9"/>
      <name val="ＭＳ 明朝"/>
      <family val="1"/>
    </font>
    <font>
      <sz val="11"/>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medium"/>
      <bottom/>
    </border>
    <border>
      <left/>
      <right/>
      <top style="thin"/>
      <bottom/>
    </border>
    <border>
      <left style="thin"/>
      <right style="thin"/>
      <top style="thin"/>
      <bottom style="thin"/>
    </border>
    <border>
      <left style="thin"/>
      <right/>
      <top style="thin"/>
      <bottom style="thin"/>
    </border>
    <border>
      <left style="thin"/>
      <right/>
      <top style="thin"/>
      <bottom/>
    </border>
    <border>
      <left style="thin"/>
      <right/>
      <top style="medium"/>
      <bottom style="thin"/>
    </border>
    <border>
      <left style="thin"/>
      <right/>
      <top/>
      <bottom/>
    </border>
    <border>
      <left/>
      <right/>
      <top/>
      <bottom style="medium"/>
    </border>
    <border>
      <left style="thin"/>
      <right/>
      <top/>
      <bottom style="medium"/>
    </border>
    <border>
      <left/>
      <right/>
      <top style="medium"/>
      <bottom/>
    </border>
    <border>
      <left/>
      <right style="thin"/>
      <top style="medium"/>
      <bottom style="thin"/>
    </border>
    <border>
      <left/>
      <right style="thin"/>
      <top style="thin"/>
      <bottom style="thin"/>
    </border>
    <border>
      <left/>
      <right/>
      <top style="medium"/>
      <bottom style="thin"/>
    </border>
    <border>
      <left/>
      <right/>
      <top style="thin"/>
      <bottom style="thin"/>
    </border>
    <border>
      <left style="thin"/>
      <right style="thin"/>
      <top style="medium"/>
      <bottom style="thin"/>
    </border>
    <border>
      <left style="thin"/>
      <right style="thin"/>
      <top style="medium"/>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89">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horizontal="center"/>
    </xf>
    <xf numFmtId="0" fontId="6" fillId="0" borderId="0" xfId="0" applyFont="1" applyAlignment="1">
      <alignment/>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8" fillId="0" borderId="0" xfId="0" applyFont="1" applyBorder="1" applyAlignment="1">
      <alignment horizontal="right"/>
    </xf>
    <xf numFmtId="0" fontId="5" fillId="0" borderId="0" xfId="0" applyFont="1" applyAlignment="1">
      <alignment vertical="center"/>
    </xf>
    <xf numFmtId="0" fontId="2" fillId="0" borderId="12" xfId="0" applyFont="1" applyBorder="1" applyAlignment="1">
      <alignment horizontal="distributed" vertical="center"/>
    </xf>
    <xf numFmtId="0" fontId="10" fillId="0" borderId="0" xfId="0" applyFont="1" applyAlignment="1">
      <alignment vertical="center"/>
    </xf>
    <xf numFmtId="38" fontId="2" fillId="0" borderId="12" xfId="0" applyNumberFormat="1" applyFont="1" applyBorder="1" applyAlignment="1">
      <alignment horizontal="distributed" vertical="center"/>
    </xf>
    <xf numFmtId="38" fontId="10" fillId="0" borderId="0" xfId="0" applyNumberFormat="1" applyFont="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38"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15" fillId="0" borderId="0" xfId="0" applyFont="1" applyAlignment="1">
      <alignment vertical="center"/>
    </xf>
    <xf numFmtId="40" fontId="7" fillId="0" borderId="0" xfId="0" applyNumberFormat="1" applyFont="1" applyAlignment="1">
      <alignment horizontal="right" wrapText="1"/>
    </xf>
    <xf numFmtId="40" fontId="2" fillId="0" borderId="12" xfId="0" applyNumberFormat="1" applyFont="1" applyBorder="1" applyAlignment="1">
      <alignment horizontal="right" vertical="center" wrapText="1"/>
    </xf>
    <xf numFmtId="40" fontId="7" fillId="0" borderId="0" xfId="0" applyNumberFormat="1" applyFont="1" applyAlignment="1">
      <alignment horizontal="right" vertical="center" wrapText="1"/>
    </xf>
    <xf numFmtId="38" fontId="2" fillId="0" borderId="15" xfId="0" applyNumberFormat="1" applyFont="1" applyBorder="1" applyAlignment="1">
      <alignment horizontal="distributed" vertical="center"/>
    </xf>
    <xf numFmtId="0" fontId="2" fillId="0" borderId="13" xfId="0" applyFont="1" applyBorder="1" applyAlignment="1">
      <alignment horizontal="distributed" vertical="center"/>
    </xf>
    <xf numFmtId="0" fontId="0" fillId="0" borderId="0" xfId="0" applyFont="1" applyAlignment="1">
      <alignment vertical="center"/>
    </xf>
    <xf numFmtId="0" fontId="6" fillId="0" borderId="0" xfId="0" applyFont="1" applyAlignment="1">
      <alignment horizont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center" vertical="center"/>
    </xf>
    <xf numFmtId="0" fontId="13" fillId="0" borderId="0" xfId="61" applyFont="1" applyBorder="1" applyAlignment="1">
      <alignment horizontal="distributed" vertical="center"/>
      <protection/>
    </xf>
    <xf numFmtId="38" fontId="14" fillId="0" borderId="17" xfId="50" applyNumberFormat="1" applyFont="1" applyBorder="1" applyAlignment="1">
      <alignment horizontal="right" vertical="center" wrapText="1"/>
    </xf>
    <xf numFmtId="40" fontId="14" fillId="0" borderId="0" xfId="50" applyNumberFormat="1" applyFont="1" applyBorder="1" applyAlignment="1">
      <alignment horizontal="right" vertical="center" wrapText="1"/>
    </xf>
    <xf numFmtId="38" fontId="14" fillId="0" borderId="0" xfId="50" applyNumberFormat="1" applyFont="1" applyBorder="1" applyAlignment="1">
      <alignment horizontal="right" vertical="center" wrapText="1"/>
    </xf>
    <xf numFmtId="0" fontId="17" fillId="0" borderId="17" xfId="61" applyFont="1" applyBorder="1" applyAlignment="1">
      <alignment horizontal="center" vertical="center"/>
      <protection/>
    </xf>
    <xf numFmtId="0" fontId="9" fillId="0" borderId="0" xfId="61" applyFont="1" applyBorder="1" applyAlignment="1">
      <alignment horizontal="distributed" vertical="center"/>
      <protection/>
    </xf>
    <xf numFmtId="0" fontId="9" fillId="0" borderId="0" xfId="61" applyFont="1" applyBorder="1" applyAlignment="1">
      <alignment horizontal="center" vertical="center"/>
      <protection/>
    </xf>
    <xf numFmtId="38" fontId="9" fillId="0" borderId="17" xfId="50" applyFont="1" applyBorder="1" applyAlignment="1">
      <alignment horizontal="right" vertical="center" wrapText="1"/>
    </xf>
    <xf numFmtId="176" fontId="9" fillId="33" borderId="0" xfId="50" applyNumberFormat="1" applyFont="1" applyFill="1" applyBorder="1" applyAlignment="1" applyProtection="1">
      <alignment horizontal="right" vertical="top" wrapText="1"/>
      <protection locked="0"/>
    </xf>
    <xf numFmtId="38" fontId="9" fillId="33" borderId="0" xfId="50" applyFont="1" applyFill="1" applyBorder="1" applyAlignment="1" applyProtection="1">
      <alignment vertical="top"/>
      <protection locked="0"/>
    </xf>
    <xf numFmtId="38" fontId="9" fillId="0" borderId="0" xfId="50" applyFont="1" applyBorder="1" applyAlignment="1">
      <alignment horizontal="right" vertical="center" wrapText="1"/>
    </xf>
    <xf numFmtId="38" fontId="9" fillId="0" borderId="0" xfId="50" applyFont="1" applyFill="1" applyBorder="1" applyAlignment="1">
      <alignment vertical="center" wrapText="1"/>
    </xf>
    <xf numFmtId="38" fontId="9" fillId="0" borderId="17" xfId="50" applyNumberFormat="1" applyFont="1" applyBorder="1" applyAlignment="1">
      <alignment horizontal="center" vertical="center" wrapText="1"/>
    </xf>
    <xf numFmtId="176" fontId="9" fillId="33" borderId="0" xfId="50" applyNumberFormat="1" applyFont="1" applyFill="1" applyBorder="1" applyAlignment="1" applyProtection="1">
      <alignment horizontal="right" vertical="center" wrapText="1"/>
      <protection locked="0"/>
    </xf>
    <xf numFmtId="38" fontId="9" fillId="33" borderId="0" xfId="50" applyFont="1" applyFill="1" applyBorder="1" applyAlignment="1" applyProtection="1">
      <alignment horizontal="right" vertical="center" wrapText="1"/>
      <protection locked="0"/>
    </xf>
    <xf numFmtId="38" fontId="9" fillId="33" borderId="0" xfId="50" applyNumberFormat="1" applyFont="1" applyFill="1" applyBorder="1" applyAlignment="1" applyProtection="1">
      <alignment horizontal="right" vertical="top" wrapText="1"/>
      <protection locked="0"/>
    </xf>
    <xf numFmtId="176" fontId="9" fillId="33" borderId="0" xfId="61" applyNumberFormat="1" applyFont="1" applyFill="1" applyBorder="1" applyAlignment="1">
      <alignment horizontal="right" vertical="center" wrapText="1"/>
      <protection/>
    </xf>
    <xf numFmtId="38" fontId="9" fillId="33" borderId="0" xfId="61" applyNumberFormat="1" applyFont="1" applyFill="1" applyBorder="1" applyAlignment="1">
      <alignment horizontal="right" vertical="center" wrapText="1"/>
      <protection/>
    </xf>
    <xf numFmtId="38" fontId="9" fillId="33" borderId="0" xfId="50" applyFont="1" applyFill="1" applyBorder="1" applyAlignment="1">
      <alignment horizontal="right" vertical="center" wrapText="1"/>
    </xf>
    <xf numFmtId="38" fontId="9" fillId="33" borderId="0" xfId="50" applyNumberFormat="1" applyFont="1" applyFill="1" applyBorder="1" applyAlignment="1" applyProtection="1">
      <alignment horizontal="right" vertical="center" wrapText="1"/>
      <protection locked="0"/>
    </xf>
    <xf numFmtId="3" fontId="9" fillId="33" borderId="0" xfId="61" applyNumberFormat="1" applyFont="1" applyFill="1" applyBorder="1" applyAlignment="1">
      <alignment horizontal="right" vertical="center" wrapText="1"/>
      <protection/>
    </xf>
    <xf numFmtId="0" fontId="9" fillId="33" borderId="0" xfId="61" applyFont="1" applyFill="1" applyBorder="1" applyAlignment="1">
      <alignment horizontal="right" vertical="center" wrapText="1"/>
      <protection/>
    </xf>
    <xf numFmtId="0" fontId="9" fillId="0" borderId="0" xfId="61" applyFont="1" applyAlignment="1">
      <alignment horizontal="distributed" vertical="center"/>
      <protection/>
    </xf>
    <xf numFmtId="38" fontId="9" fillId="0" borderId="0" xfId="50" applyFont="1" applyAlignment="1">
      <alignment vertical="center"/>
    </xf>
    <xf numFmtId="0" fontId="5" fillId="0" borderId="18" xfId="61" applyFont="1" applyBorder="1" applyAlignment="1">
      <alignment vertical="center"/>
      <protection/>
    </xf>
    <xf numFmtId="0" fontId="5" fillId="0" borderId="19" xfId="61" applyFont="1" applyBorder="1" applyAlignment="1">
      <alignment vertical="center"/>
      <protection/>
    </xf>
    <xf numFmtId="40" fontId="7" fillId="0" borderId="18" xfId="61" applyNumberFormat="1" applyFont="1" applyBorder="1" applyAlignment="1">
      <alignment horizontal="right" vertical="center" wrapText="1"/>
      <protection/>
    </xf>
    <xf numFmtId="177" fontId="2" fillId="0" borderId="18" xfId="61" applyNumberFormat="1" applyFont="1" applyBorder="1" applyAlignment="1">
      <alignment horizontal="right" vertical="center"/>
      <protection/>
    </xf>
    <xf numFmtId="38" fontId="2" fillId="0" borderId="18" xfId="50" applyFont="1" applyBorder="1" applyAlignment="1">
      <alignment vertical="center"/>
    </xf>
    <xf numFmtId="38" fontId="5" fillId="0" borderId="18" xfId="50" applyFont="1" applyBorder="1" applyAlignment="1">
      <alignment vertical="center"/>
    </xf>
    <xf numFmtId="38" fontId="5" fillId="0" borderId="0" xfId="50" applyFont="1" applyAlignment="1">
      <alignment vertical="center"/>
    </xf>
    <xf numFmtId="0" fontId="4" fillId="0" borderId="17" xfId="61" applyFont="1" applyBorder="1" applyAlignment="1">
      <alignment horizontal="center" vertical="center"/>
      <protection/>
    </xf>
    <xf numFmtId="0" fontId="2" fillId="0" borderId="20" xfId="61" applyFont="1" applyBorder="1" applyAlignment="1">
      <alignment horizontal="center" vertical="center"/>
      <protection/>
    </xf>
    <xf numFmtId="38" fontId="2" fillId="0" borderId="20" xfId="50" applyFont="1" applyBorder="1" applyAlignment="1">
      <alignment horizontal="right" vertical="center" wrapText="1"/>
    </xf>
    <xf numFmtId="40" fontId="2" fillId="0" borderId="20" xfId="50" applyNumberFormat="1" applyFont="1" applyBorder="1" applyAlignment="1">
      <alignment horizontal="right" vertical="center" wrapText="1"/>
    </xf>
    <xf numFmtId="0" fontId="9" fillId="0" borderId="0" xfId="61" applyFont="1" applyAlignment="1">
      <alignment horizontal="left" vertical="center"/>
      <protection/>
    </xf>
    <xf numFmtId="0" fontId="2" fillId="0" borderId="0" xfId="61" applyFont="1" applyAlignment="1">
      <alignment horizontal="left" vertical="center"/>
      <protection/>
    </xf>
    <xf numFmtId="0" fontId="7" fillId="0" borderId="0" xfId="61" applyFont="1" applyAlignment="1">
      <alignment horizontal="left" vertical="center"/>
      <protection/>
    </xf>
    <xf numFmtId="40" fontId="7" fillId="0" borderId="0" xfId="61" applyNumberFormat="1" applyFont="1" applyAlignment="1">
      <alignment horizontal="right" vertical="center" wrapText="1"/>
      <protection/>
    </xf>
    <xf numFmtId="0" fontId="2" fillId="0" borderId="0" xfId="61" applyFont="1" applyBorder="1" applyAlignment="1">
      <alignment horizontal="right" vertical="center"/>
      <protection/>
    </xf>
    <xf numFmtId="0" fontId="2" fillId="0" borderId="0" xfId="61" applyFont="1" applyAlignment="1">
      <alignment horizontal="center" vertical="center"/>
      <protection/>
    </xf>
    <xf numFmtId="0" fontId="7" fillId="0" borderId="0" xfId="61" applyFont="1" applyAlignment="1">
      <alignment vertical="center"/>
      <protection/>
    </xf>
    <xf numFmtId="0" fontId="9" fillId="0" borderId="0" xfId="61" applyFont="1" applyAlignment="1">
      <alignment vertical="center"/>
      <protection/>
    </xf>
    <xf numFmtId="40" fontId="9" fillId="0" borderId="0" xfId="61" applyNumberFormat="1" applyFont="1" applyAlignment="1">
      <alignment horizontal="right" vertical="center" wrapText="1"/>
      <protection/>
    </xf>
    <xf numFmtId="0" fontId="9" fillId="0" borderId="0" xfId="61" applyFont="1" applyBorder="1" applyAlignment="1">
      <alignment horizontal="right" vertical="center"/>
      <protection/>
    </xf>
    <xf numFmtId="0" fontId="0" fillId="0" borderId="0" xfId="61" applyFont="1" applyAlignment="1">
      <alignment vertical="center"/>
      <protection/>
    </xf>
    <xf numFmtId="0" fontId="18" fillId="0" borderId="0" xfId="61" applyFont="1" applyAlignment="1">
      <alignment horizontal="center" vertical="center"/>
      <protection/>
    </xf>
    <xf numFmtId="0" fontId="9" fillId="0" borderId="0" xfId="61" applyFont="1" applyAlignment="1">
      <alignment horizontal="left" vertical="center"/>
      <protection/>
    </xf>
    <xf numFmtId="0" fontId="0" fillId="0" borderId="0" xfId="61" applyFont="1" applyAlignment="1">
      <alignment horizontal="left" vertical="center"/>
      <protection/>
    </xf>
    <xf numFmtId="0" fontId="16" fillId="0" borderId="0" xfId="0" applyFont="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11" fillId="0" borderId="0" xfId="0" applyFont="1" applyBorder="1" applyAlignment="1">
      <alignment horizontal="right"/>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13" xfId="0" applyFont="1" applyBorder="1" applyAlignment="1">
      <alignment horizontal="distributed" vertical="center"/>
    </xf>
    <xf numFmtId="40" fontId="2" fillId="0" borderId="26" xfId="0" applyNumberFormat="1" applyFont="1" applyBorder="1" applyAlignment="1">
      <alignment horizontal="center" vertical="center" wrapText="1"/>
    </xf>
    <xf numFmtId="40" fontId="2" fillId="0" borderId="27" xfId="0" applyNumberFormat="1" applyFont="1" applyBorder="1" applyAlignment="1">
      <alignment horizontal="center" vertical="center" wrapText="1"/>
    </xf>
    <xf numFmtId="0" fontId="2" fillId="0" borderId="1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95"/>
  <sheetViews>
    <sheetView tabSelected="1" zoomScale="150" zoomScaleNormal="150" zoomScaleSheetLayoutView="100" zoomScalePageLayoutView="0" workbookViewId="0" topLeftCell="A1">
      <selection activeCell="C98" sqref="C98"/>
    </sheetView>
  </sheetViews>
  <sheetFormatPr defaultColWidth="9.00390625" defaultRowHeight="13.5"/>
  <cols>
    <col min="1" max="1" width="8.625" style="23" customWidth="1"/>
    <col min="2" max="2" width="0.6171875" style="23" customWidth="1"/>
    <col min="3" max="3" width="6.125" style="23" customWidth="1"/>
    <col min="4" max="4" width="10.375" style="20" customWidth="1"/>
    <col min="5" max="5" width="10.375" style="16" customWidth="1"/>
    <col min="6" max="6" width="10.375" style="1" customWidth="1"/>
    <col min="7" max="11" width="8.625" style="23" customWidth="1"/>
    <col min="12" max="12" width="2.625" style="28" customWidth="1"/>
    <col min="13" max="16384" width="9.00390625" style="23" customWidth="1"/>
  </cols>
  <sheetData>
    <row r="1" spans="1:12" ht="18.75">
      <c r="A1" s="78" t="s">
        <v>95</v>
      </c>
      <c r="B1" s="78"/>
      <c r="C1" s="78"/>
      <c r="D1" s="78"/>
      <c r="E1" s="78"/>
      <c r="F1" s="78"/>
      <c r="G1" s="78"/>
      <c r="H1" s="78"/>
      <c r="I1" s="78"/>
      <c r="J1" s="78"/>
      <c r="K1" s="78"/>
      <c r="L1" s="78"/>
    </row>
    <row r="2" spans="1:12" s="4" customFormat="1" ht="21" customHeight="1">
      <c r="A2" s="3"/>
      <c r="B2" s="3"/>
      <c r="D2" s="18"/>
      <c r="E2" s="16"/>
      <c r="I2" s="81" t="s">
        <v>3</v>
      </c>
      <c r="J2" s="81"/>
      <c r="K2" s="81"/>
      <c r="L2" s="24"/>
    </row>
    <row r="3" spans="1:12" s="4" customFormat="1" ht="3" customHeight="1" thickBot="1">
      <c r="A3" s="3"/>
      <c r="B3" s="3"/>
      <c r="D3" s="18"/>
      <c r="E3" s="16"/>
      <c r="I3" s="7"/>
      <c r="J3" s="7"/>
      <c r="K3" s="7"/>
      <c r="L3" s="24"/>
    </row>
    <row r="4" spans="1:12" ht="13.5">
      <c r="A4" s="82" t="s">
        <v>5</v>
      </c>
      <c r="B4" s="6"/>
      <c r="C4" s="84" t="s">
        <v>6</v>
      </c>
      <c r="D4" s="86" t="s">
        <v>12</v>
      </c>
      <c r="E4" s="79" t="s">
        <v>92</v>
      </c>
      <c r="F4" s="79" t="s">
        <v>7</v>
      </c>
      <c r="G4" s="84" t="s">
        <v>8</v>
      </c>
      <c r="H4" s="84"/>
      <c r="I4" s="84"/>
      <c r="J4" s="84"/>
      <c r="K4" s="88"/>
      <c r="L4" s="25"/>
    </row>
    <row r="5" spans="1:12" ht="13.5">
      <c r="A5" s="83"/>
      <c r="B5" s="5"/>
      <c r="C5" s="85"/>
      <c r="D5" s="87"/>
      <c r="E5" s="80"/>
      <c r="F5" s="80"/>
      <c r="G5" s="13" t="s">
        <v>0</v>
      </c>
      <c r="H5" s="22" t="s">
        <v>9</v>
      </c>
      <c r="I5" s="22" t="s">
        <v>10</v>
      </c>
      <c r="J5" s="22" t="s">
        <v>1</v>
      </c>
      <c r="K5" s="14" t="s">
        <v>11</v>
      </c>
      <c r="L5" s="26"/>
    </row>
    <row r="6" spans="1:12" ht="1.5" customHeight="1">
      <c r="A6" s="9"/>
      <c r="B6" s="9"/>
      <c r="C6" s="21"/>
      <c r="D6" s="19"/>
      <c r="E6" s="15"/>
      <c r="F6" s="11"/>
      <c r="G6" s="11"/>
      <c r="H6" s="11"/>
      <c r="I6" s="11"/>
      <c r="J6" s="11"/>
      <c r="K6" s="11"/>
      <c r="L6" s="27"/>
    </row>
    <row r="7" spans="1:244" s="10" customFormat="1" ht="9" customHeight="1">
      <c r="A7" s="29" t="s">
        <v>94</v>
      </c>
      <c r="B7" s="29"/>
      <c r="C7" s="30">
        <f aca="true" t="shared" si="0" ref="C7:K7">SUM(C8:C88)</f>
        <v>291</v>
      </c>
      <c r="D7" s="31">
        <v>1763.9</v>
      </c>
      <c r="E7" s="32">
        <f t="shared" si="0"/>
        <v>12535150</v>
      </c>
      <c r="F7" s="32">
        <f t="shared" si="0"/>
        <v>6273836</v>
      </c>
      <c r="G7" s="32">
        <f t="shared" si="0"/>
        <v>2697882</v>
      </c>
      <c r="H7" s="32">
        <f t="shared" si="0"/>
        <v>257690</v>
      </c>
      <c r="I7" s="32">
        <f t="shared" si="0"/>
        <v>1549979</v>
      </c>
      <c r="J7" s="32">
        <f t="shared" si="0"/>
        <v>457942</v>
      </c>
      <c r="K7" s="32">
        <f t="shared" si="0"/>
        <v>432271</v>
      </c>
      <c r="L7" s="33"/>
      <c r="IJ7" s="12"/>
    </row>
    <row r="8" spans="1:12" s="17" customFormat="1" ht="9" customHeight="1">
      <c r="A8" s="34" t="s">
        <v>13</v>
      </c>
      <c r="B8" s="35"/>
      <c r="C8" s="36">
        <v>2</v>
      </c>
      <c r="D8" s="37">
        <v>3.76</v>
      </c>
      <c r="E8" s="38">
        <v>97</v>
      </c>
      <c r="F8" s="38">
        <v>89</v>
      </c>
      <c r="G8" s="39">
        <f>SUM(H8:K8)</f>
        <v>508</v>
      </c>
      <c r="H8" s="40">
        <v>35</v>
      </c>
      <c r="I8" s="40">
        <v>45</v>
      </c>
      <c r="J8" s="40">
        <v>67</v>
      </c>
      <c r="K8" s="40">
        <v>361</v>
      </c>
      <c r="L8" s="41" t="str">
        <f>LEFT(A8)</f>
        <v>丸</v>
      </c>
    </row>
    <row r="9" spans="1:12" s="17" customFormat="1" ht="9" customHeight="1">
      <c r="A9" s="34" t="s">
        <v>14</v>
      </c>
      <c r="B9" s="35"/>
      <c r="C9" s="36">
        <v>3</v>
      </c>
      <c r="D9" s="42">
        <v>4.42</v>
      </c>
      <c r="E9" s="43">
        <v>25672</v>
      </c>
      <c r="F9" s="43">
        <v>13181</v>
      </c>
      <c r="G9" s="39">
        <f aca="true" t="shared" si="1" ref="G9:G72">SUM(H9:K9)</f>
        <v>3604</v>
      </c>
      <c r="H9" s="40">
        <v>103</v>
      </c>
      <c r="I9" s="40">
        <v>412</v>
      </c>
      <c r="J9" s="40">
        <v>245</v>
      </c>
      <c r="K9" s="40">
        <v>2844</v>
      </c>
      <c r="L9" s="41" t="str">
        <f aca="true" t="shared" si="2" ref="L9:L72">LEFT(A9)</f>
        <v>麹</v>
      </c>
    </row>
    <row r="10" spans="1:12" s="17" customFormat="1" ht="9" customHeight="1">
      <c r="A10" s="34" t="s">
        <v>15</v>
      </c>
      <c r="B10" s="35"/>
      <c r="C10" s="36">
        <v>3</v>
      </c>
      <c r="D10" s="37">
        <v>3.46</v>
      </c>
      <c r="E10" s="38">
        <v>22118</v>
      </c>
      <c r="F10" s="38">
        <v>13212</v>
      </c>
      <c r="G10" s="39">
        <f t="shared" si="1"/>
        <v>8338</v>
      </c>
      <c r="H10" s="40">
        <v>159</v>
      </c>
      <c r="I10" s="40">
        <v>1462</v>
      </c>
      <c r="J10" s="40">
        <v>287</v>
      </c>
      <c r="K10" s="40">
        <v>6430</v>
      </c>
      <c r="L10" s="41" t="str">
        <f t="shared" si="2"/>
        <v>神</v>
      </c>
    </row>
    <row r="11" spans="1:12" s="17" customFormat="1" ht="9" customHeight="1">
      <c r="A11" s="34" t="s">
        <v>16</v>
      </c>
      <c r="B11" s="35"/>
      <c r="C11" s="36">
        <v>3</v>
      </c>
      <c r="D11" s="42">
        <v>3.94</v>
      </c>
      <c r="E11" s="43">
        <v>29859</v>
      </c>
      <c r="F11" s="43">
        <v>18818</v>
      </c>
      <c r="G11" s="39">
        <f t="shared" si="1"/>
        <v>7188</v>
      </c>
      <c r="H11" s="40">
        <v>162</v>
      </c>
      <c r="I11" s="40">
        <v>1640</v>
      </c>
      <c r="J11" s="40">
        <v>363</v>
      </c>
      <c r="K11" s="40">
        <v>5023</v>
      </c>
      <c r="L11" s="41" t="str">
        <f t="shared" si="2"/>
        <v>京</v>
      </c>
    </row>
    <row r="12" spans="1:12" s="17" customFormat="1" ht="9" customHeight="1">
      <c r="A12" s="34" t="s">
        <v>17</v>
      </c>
      <c r="B12" s="35"/>
      <c r="C12" s="36">
        <v>4</v>
      </c>
      <c r="D12" s="37">
        <v>3.2</v>
      </c>
      <c r="E12" s="44">
        <v>34465</v>
      </c>
      <c r="F12" s="38">
        <v>21005</v>
      </c>
      <c r="G12" s="39">
        <f t="shared" si="1"/>
        <v>7350</v>
      </c>
      <c r="H12" s="40">
        <v>87</v>
      </c>
      <c r="I12" s="40">
        <v>1388</v>
      </c>
      <c r="J12" s="40">
        <v>534</v>
      </c>
      <c r="K12" s="40">
        <v>5341</v>
      </c>
      <c r="L12" s="41" t="str">
        <f t="shared" si="2"/>
        <v>日</v>
      </c>
    </row>
    <row r="13" spans="1:12" s="17" customFormat="1" ht="9" customHeight="1">
      <c r="A13" s="34" t="s">
        <v>18</v>
      </c>
      <c r="B13" s="35"/>
      <c r="C13" s="36">
        <v>2</v>
      </c>
      <c r="D13" s="37">
        <v>7.81</v>
      </c>
      <c r="E13" s="44">
        <v>52606</v>
      </c>
      <c r="F13" s="38">
        <v>27528</v>
      </c>
      <c r="G13" s="39">
        <f t="shared" si="1"/>
        <v>3758</v>
      </c>
      <c r="H13" s="40">
        <v>389</v>
      </c>
      <c r="I13" s="40">
        <v>1867</v>
      </c>
      <c r="J13" s="40">
        <v>297</v>
      </c>
      <c r="K13" s="40">
        <v>1205</v>
      </c>
      <c r="L13" s="41" t="str">
        <f t="shared" si="2"/>
        <v>臨</v>
      </c>
    </row>
    <row r="14" spans="1:12" s="17" customFormat="1" ht="9" customHeight="1">
      <c r="A14" s="34" t="s">
        <v>2</v>
      </c>
      <c r="B14" s="35"/>
      <c r="C14" s="36">
        <v>3</v>
      </c>
      <c r="D14" s="37">
        <v>7.23</v>
      </c>
      <c r="E14" s="44">
        <v>67793</v>
      </c>
      <c r="F14" s="38">
        <v>39149</v>
      </c>
      <c r="G14" s="39">
        <f t="shared" si="1"/>
        <v>10808</v>
      </c>
      <c r="H14" s="40">
        <v>597</v>
      </c>
      <c r="I14" s="40">
        <v>2540</v>
      </c>
      <c r="J14" s="40">
        <v>865</v>
      </c>
      <c r="K14" s="40">
        <v>6806</v>
      </c>
      <c r="L14" s="41" t="str">
        <f t="shared" si="2"/>
        <v>芝</v>
      </c>
    </row>
    <row r="15" spans="1:12" s="17" customFormat="1" ht="9" customHeight="1">
      <c r="A15" s="34" t="s">
        <v>19</v>
      </c>
      <c r="B15" s="35"/>
      <c r="C15" s="36">
        <v>2</v>
      </c>
      <c r="D15" s="37">
        <v>3.79</v>
      </c>
      <c r="E15" s="44">
        <v>44511</v>
      </c>
      <c r="F15" s="38">
        <v>26922</v>
      </c>
      <c r="G15" s="39">
        <f t="shared" si="1"/>
        <v>8337</v>
      </c>
      <c r="H15" s="40">
        <v>392</v>
      </c>
      <c r="I15" s="40">
        <v>2321</v>
      </c>
      <c r="J15" s="40">
        <v>913</v>
      </c>
      <c r="K15" s="40">
        <v>4711</v>
      </c>
      <c r="L15" s="41" t="str">
        <f t="shared" si="2"/>
        <v>麻</v>
      </c>
    </row>
    <row r="16" spans="1:12" s="17" customFormat="1" ht="9" customHeight="1">
      <c r="A16" s="34" t="s">
        <v>20</v>
      </c>
      <c r="B16" s="35"/>
      <c r="C16" s="36">
        <v>2</v>
      </c>
      <c r="D16" s="37">
        <v>4.09</v>
      </c>
      <c r="E16" s="44">
        <v>30391</v>
      </c>
      <c r="F16" s="38">
        <v>17277</v>
      </c>
      <c r="G16" s="39">
        <f t="shared" si="1"/>
        <v>6465</v>
      </c>
      <c r="H16" s="40">
        <v>266</v>
      </c>
      <c r="I16" s="40">
        <v>1658</v>
      </c>
      <c r="J16" s="40">
        <v>614</v>
      </c>
      <c r="K16" s="40">
        <v>3927</v>
      </c>
      <c r="L16" s="41" t="str">
        <f t="shared" si="2"/>
        <v>赤</v>
      </c>
    </row>
    <row r="17" spans="1:12" s="17" customFormat="1" ht="9" customHeight="1">
      <c r="A17" s="34" t="s">
        <v>21</v>
      </c>
      <c r="B17" s="35"/>
      <c r="C17" s="36">
        <v>4</v>
      </c>
      <c r="D17" s="45">
        <v>5.23</v>
      </c>
      <c r="E17" s="46">
        <v>62904</v>
      </c>
      <c r="F17" s="47">
        <v>33804</v>
      </c>
      <c r="G17" s="39">
        <f t="shared" si="1"/>
        <v>8303</v>
      </c>
      <c r="H17" s="40">
        <v>714</v>
      </c>
      <c r="I17" s="40">
        <v>2738</v>
      </c>
      <c r="J17" s="40">
        <v>1452</v>
      </c>
      <c r="K17" s="40">
        <v>3399</v>
      </c>
      <c r="L17" s="41" t="str">
        <f t="shared" si="2"/>
        <v>高</v>
      </c>
    </row>
    <row r="18" spans="1:12" s="17" customFormat="1" ht="9" customHeight="1">
      <c r="A18" s="34" t="s">
        <v>22</v>
      </c>
      <c r="B18" s="35"/>
      <c r="C18" s="36">
        <v>4</v>
      </c>
      <c r="D18" s="37">
        <v>8.08</v>
      </c>
      <c r="E18" s="44">
        <v>118633</v>
      </c>
      <c r="F18" s="38">
        <v>65192</v>
      </c>
      <c r="G18" s="39">
        <f t="shared" si="1"/>
        <v>18981</v>
      </c>
      <c r="H18" s="40">
        <v>958</v>
      </c>
      <c r="I18" s="40">
        <v>8959</v>
      </c>
      <c r="J18" s="40">
        <v>3320</v>
      </c>
      <c r="K18" s="40">
        <v>5744</v>
      </c>
      <c r="L18" s="41" t="str">
        <f t="shared" si="2"/>
        <v>品</v>
      </c>
    </row>
    <row r="19" spans="1:12" s="17" customFormat="1" ht="9" customHeight="1">
      <c r="A19" s="34" t="s">
        <v>23</v>
      </c>
      <c r="B19" s="35"/>
      <c r="C19" s="36">
        <v>3</v>
      </c>
      <c r="D19" s="37">
        <v>8.83</v>
      </c>
      <c r="E19" s="44">
        <v>99607</v>
      </c>
      <c r="F19" s="38">
        <v>52853</v>
      </c>
      <c r="G19" s="39">
        <f t="shared" si="1"/>
        <v>17224</v>
      </c>
      <c r="H19" s="40">
        <v>791</v>
      </c>
      <c r="I19" s="40">
        <v>9842</v>
      </c>
      <c r="J19" s="40">
        <v>2669</v>
      </c>
      <c r="K19" s="40">
        <v>3922</v>
      </c>
      <c r="L19" s="41" t="str">
        <f t="shared" si="2"/>
        <v>大</v>
      </c>
    </row>
    <row r="20" spans="1:12" s="17" customFormat="1" ht="9" customHeight="1">
      <c r="A20" s="34" t="s">
        <v>24</v>
      </c>
      <c r="B20" s="35"/>
      <c r="C20" s="36">
        <v>4</v>
      </c>
      <c r="D20" s="42">
        <v>5.81</v>
      </c>
      <c r="E20" s="48">
        <v>133110</v>
      </c>
      <c r="F20" s="43">
        <v>73885</v>
      </c>
      <c r="G20" s="39">
        <f t="shared" si="1"/>
        <v>31345</v>
      </c>
      <c r="H20" s="40">
        <v>1354</v>
      </c>
      <c r="I20" s="40">
        <v>20070</v>
      </c>
      <c r="J20" s="40">
        <v>4814</v>
      </c>
      <c r="K20" s="40">
        <v>5107</v>
      </c>
      <c r="L20" s="41" t="str">
        <f t="shared" si="2"/>
        <v>荏</v>
      </c>
    </row>
    <row r="21" spans="1:12" s="17" customFormat="1" ht="9" customHeight="1">
      <c r="A21" s="34" t="s">
        <v>25</v>
      </c>
      <c r="B21" s="35"/>
      <c r="C21" s="36">
        <v>5</v>
      </c>
      <c r="D21" s="37">
        <v>18.07</v>
      </c>
      <c r="E21" s="44">
        <v>206530</v>
      </c>
      <c r="F21" s="38">
        <v>108217</v>
      </c>
      <c r="G21" s="39">
        <f t="shared" si="1"/>
        <v>42154</v>
      </c>
      <c r="H21" s="40">
        <v>4234</v>
      </c>
      <c r="I21" s="40">
        <v>23147</v>
      </c>
      <c r="J21" s="40">
        <v>8164</v>
      </c>
      <c r="K21" s="40">
        <v>6609</v>
      </c>
      <c r="L21" s="41" t="str">
        <f t="shared" si="2"/>
        <v>大</v>
      </c>
    </row>
    <row r="22" spans="1:12" s="17" customFormat="1" ht="9" customHeight="1">
      <c r="A22" s="34" t="s">
        <v>26</v>
      </c>
      <c r="B22" s="35"/>
      <c r="C22" s="36">
        <v>3</v>
      </c>
      <c r="D22" s="37">
        <v>11.9</v>
      </c>
      <c r="E22" s="44">
        <v>189222</v>
      </c>
      <c r="F22" s="38">
        <v>93302</v>
      </c>
      <c r="G22" s="39">
        <f t="shared" si="1"/>
        <v>40444</v>
      </c>
      <c r="H22" s="40">
        <v>3342</v>
      </c>
      <c r="I22" s="40">
        <v>24181</v>
      </c>
      <c r="J22" s="40">
        <v>7457</v>
      </c>
      <c r="K22" s="40">
        <v>5464</v>
      </c>
      <c r="L22" s="41" t="str">
        <f t="shared" si="2"/>
        <v>田</v>
      </c>
    </row>
    <row r="23" spans="1:12" s="17" customFormat="1" ht="9" customHeight="1">
      <c r="A23" s="34" t="s">
        <v>27</v>
      </c>
      <c r="B23" s="35"/>
      <c r="C23" s="36">
        <v>4</v>
      </c>
      <c r="D23" s="37">
        <v>22.57</v>
      </c>
      <c r="E23" s="38">
        <v>161414</v>
      </c>
      <c r="F23" s="38">
        <v>84026</v>
      </c>
      <c r="G23" s="39">
        <f t="shared" si="1"/>
        <v>30139</v>
      </c>
      <c r="H23" s="40">
        <v>3234</v>
      </c>
      <c r="I23" s="40">
        <v>14557</v>
      </c>
      <c r="J23" s="40">
        <v>6539</v>
      </c>
      <c r="K23" s="40">
        <v>5809</v>
      </c>
      <c r="L23" s="41" t="str">
        <f t="shared" si="2"/>
        <v>蒲</v>
      </c>
    </row>
    <row r="24" spans="1:12" s="17" customFormat="1" ht="9" customHeight="1">
      <c r="A24" s="34" t="s">
        <v>28</v>
      </c>
      <c r="B24" s="35"/>
      <c r="C24" s="36">
        <v>4</v>
      </c>
      <c r="D24" s="37">
        <v>6.95</v>
      </c>
      <c r="E24" s="38">
        <v>117754</v>
      </c>
      <c r="F24" s="38">
        <v>60520</v>
      </c>
      <c r="G24" s="39">
        <f t="shared" si="1"/>
        <v>21284</v>
      </c>
      <c r="H24" s="40">
        <v>1589</v>
      </c>
      <c r="I24" s="40">
        <v>11893</v>
      </c>
      <c r="J24" s="40">
        <v>4069</v>
      </c>
      <c r="K24" s="40">
        <v>3733</v>
      </c>
      <c r="L24" s="41" t="str">
        <f t="shared" si="2"/>
        <v>矢</v>
      </c>
    </row>
    <row r="25" spans="1:12" s="17" customFormat="1" ht="9" customHeight="1">
      <c r="A25" s="34" t="s">
        <v>29</v>
      </c>
      <c r="B25" s="35"/>
      <c r="C25" s="36">
        <v>5</v>
      </c>
      <c r="D25" s="45">
        <v>14.7</v>
      </c>
      <c r="E25" s="43">
        <v>254185</v>
      </c>
      <c r="F25" s="43">
        <v>140741</v>
      </c>
      <c r="G25" s="39">
        <f t="shared" si="1"/>
        <v>53861</v>
      </c>
      <c r="H25" s="40">
        <v>2661</v>
      </c>
      <c r="I25" s="40">
        <v>23479</v>
      </c>
      <c r="J25" s="40">
        <v>13752</v>
      </c>
      <c r="K25" s="40">
        <v>13969</v>
      </c>
      <c r="L25" s="41" t="str">
        <f t="shared" si="2"/>
        <v>目</v>
      </c>
    </row>
    <row r="26" spans="1:12" s="17" customFormat="1" ht="9" customHeight="1">
      <c r="A26" s="34" t="s">
        <v>30</v>
      </c>
      <c r="B26" s="35"/>
      <c r="C26" s="36">
        <v>6</v>
      </c>
      <c r="D26" s="42">
        <v>22.039</v>
      </c>
      <c r="E26" s="43">
        <v>384743</v>
      </c>
      <c r="F26" s="43">
        <v>214335</v>
      </c>
      <c r="G26" s="39">
        <f t="shared" si="1"/>
        <v>80543</v>
      </c>
      <c r="H26" s="40">
        <v>4842</v>
      </c>
      <c r="I26" s="40">
        <v>46359</v>
      </c>
      <c r="J26" s="40">
        <v>16296</v>
      </c>
      <c r="K26" s="40">
        <v>13046</v>
      </c>
      <c r="L26" s="41" t="str">
        <f t="shared" si="2"/>
        <v>世</v>
      </c>
    </row>
    <row r="27" spans="1:12" s="17" customFormat="1" ht="9" customHeight="1">
      <c r="A27" s="34" t="s">
        <v>31</v>
      </c>
      <c r="B27" s="35"/>
      <c r="C27" s="36">
        <v>4</v>
      </c>
      <c r="D27" s="37">
        <v>15.82</v>
      </c>
      <c r="E27" s="38">
        <v>206449</v>
      </c>
      <c r="F27" s="38">
        <v>101474</v>
      </c>
      <c r="G27" s="39">
        <f t="shared" si="1"/>
        <v>41026</v>
      </c>
      <c r="H27" s="40">
        <v>3042</v>
      </c>
      <c r="I27" s="40">
        <v>21570</v>
      </c>
      <c r="J27" s="40">
        <v>9598</v>
      </c>
      <c r="K27" s="40">
        <v>6816</v>
      </c>
      <c r="L27" s="41" t="str">
        <f t="shared" si="2"/>
        <v>玉</v>
      </c>
    </row>
    <row r="28" spans="1:12" s="17" customFormat="1" ht="9" customHeight="1">
      <c r="A28" s="34" t="s">
        <v>32</v>
      </c>
      <c r="B28" s="35"/>
      <c r="C28" s="36">
        <v>3</v>
      </c>
      <c r="D28" s="37">
        <v>20.225</v>
      </c>
      <c r="E28" s="38">
        <v>244627</v>
      </c>
      <c r="F28" s="38">
        <v>118885</v>
      </c>
      <c r="G28" s="39">
        <f t="shared" si="1"/>
        <v>46528</v>
      </c>
      <c r="H28" s="40">
        <v>3878</v>
      </c>
      <c r="I28" s="40">
        <v>27724</v>
      </c>
      <c r="J28" s="40">
        <v>8998</v>
      </c>
      <c r="K28" s="40">
        <v>5928</v>
      </c>
      <c r="L28" s="41" t="str">
        <f t="shared" si="2"/>
        <v>成</v>
      </c>
    </row>
    <row r="29" spans="1:12" s="17" customFormat="1" ht="9" customHeight="1">
      <c r="A29" s="34" t="s">
        <v>33</v>
      </c>
      <c r="B29" s="35"/>
      <c r="C29" s="36">
        <v>6</v>
      </c>
      <c r="D29" s="42">
        <v>15.11</v>
      </c>
      <c r="E29" s="43">
        <v>196910</v>
      </c>
      <c r="F29" s="43">
        <v>117735</v>
      </c>
      <c r="G29" s="39">
        <f t="shared" si="1"/>
        <v>38859</v>
      </c>
      <c r="H29" s="40">
        <v>892</v>
      </c>
      <c r="I29" s="40">
        <v>16572</v>
      </c>
      <c r="J29" s="40">
        <v>5418</v>
      </c>
      <c r="K29" s="40">
        <v>15977</v>
      </c>
      <c r="L29" s="41" t="str">
        <f t="shared" si="2"/>
        <v>渋</v>
      </c>
    </row>
    <row r="30" spans="1:12" s="17" customFormat="1" ht="9" customHeight="1">
      <c r="A30" s="34" t="s">
        <v>34</v>
      </c>
      <c r="B30" s="35"/>
      <c r="C30" s="36">
        <v>2</v>
      </c>
      <c r="D30" s="42">
        <v>3.21</v>
      </c>
      <c r="E30" s="43">
        <v>33524</v>
      </c>
      <c r="F30" s="43">
        <v>20992</v>
      </c>
      <c r="G30" s="39">
        <f t="shared" si="1"/>
        <v>7889</v>
      </c>
      <c r="H30" s="40">
        <v>137</v>
      </c>
      <c r="I30" s="40">
        <v>2832</v>
      </c>
      <c r="J30" s="40">
        <v>1273</v>
      </c>
      <c r="K30" s="40">
        <v>3647</v>
      </c>
      <c r="L30" s="41" t="str">
        <f t="shared" si="2"/>
        <v>四</v>
      </c>
    </row>
    <row r="31" spans="1:12" s="17" customFormat="1" ht="9" customHeight="1">
      <c r="A31" s="34" t="s">
        <v>35</v>
      </c>
      <c r="B31" s="35"/>
      <c r="C31" s="36">
        <v>2</v>
      </c>
      <c r="D31" s="37">
        <v>5.23</v>
      </c>
      <c r="E31" s="38">
        <v>90217</v>
      </c>
      <c r="F31" s="38">
        <v>52275</v>
      </c>
      <c r="G31" s="39">
        <f t="shared" si="1"/>
        <v>16207</v>
      </c>
      <c r="H31" s="40">
        <v>404</v>
      </c>
      <c r="I31" s="40">
        <v>6555</v>
      </c>
      <c r="J31" s="40">
        <v>3289</v>
      </c>
      <c r="K31" s="40">
        <v>5959</v>
      </c>
      <c r="L31" s="41" t="str">
        <f t="shared" si="2"/>
        <v>牛</v>
      </c>
    </row>
    <row r="32" spans="1:12" s="17" customFormat="1" ht="9" customHeight="1">
      <c r="A32" s="34" t="s">
        <v>36</v>
      </c>
      <c r="B32" s="35"/>
      <c r="C32" s="36">
        <v>5</v>
      </c>
      <c r="D32" s="45">
        <v>9.79</v>
      </c>
      <c r="E32" s="49">
        <v>160078</v>
      </c>
      <c r="F32" s="47">
        <v>98156</v>
      </c>
      <c r="G32" s="39">
        <f t="shared" si="1"/>
        <v>30732</v>
      </c>
      <c r="H32" s="40">
        <v>1013</v>
      </c>
      <c r="I32" s="40">
        <v>13524</v>
      </c>
      <c r="J32" s="40">
        <v>5543</v>
      </c>
      <c r="K32" s="40">
        <v>10652</v>
      </c>
      <c r="L32" s="41" t="str">
        <f t="shared" si="2"/>
        <v>新</v>
      </c>
    </row>
    <row r="33" spans="1:12" s="17" customFormat="1" ht="9" customHeight="1">
      <c r="A33" s="34" t="s">
        <v>37</v>
      </c>
      <c r="B33" s="35"/>
      <c r="C33" s="36">
        <v>4</v>
      </c>
      <c r="D33" s="37">
        <v>6.46</v>
      </c>
      <c r="E33" s="38">
        <v>138989</v>
      </c>
      <c r="F33" s="38">
        <v>84860</v>
      </c>
      <c r="G33" s="39">
        <f t="shared" si="1"/>
        <v>26227</v>
      </c>
      <c r="H33" s="40">
        <v>1367</v>
      </c>
      <c r="I33" s="40">
        <v>15783</v>
      </c>
      <c r="J33" s="40">
        <v>3388</v>
      </c>
      <c r="K33" s="40">
        <v>5689</v>
      </c>
      <c r="L33" s="41" t="str">
        <f t="shared" si="2"/>
        <v>中</v>
      </c>
    </row>
    <row r="34" spans="1:12" s="17" customFormat="1" ht="9" customHeight="1">
      <c r="A34" s="34" t="s">
        <v>38</v>
      </c>
      <c r="B34" s="35"/>
      <c r="C34" s="36">
        <v>4</v>
      </c>
      <c r="D34" s="37">
        <v>9.13</v>
      </c>
      <c r="E34" s="38">
        <v>159582</v>
      </c>
      <c r="F34" s="38">
        <v>91175</v>
      </c>
      <c r="G34" s="39">
        <f t="shared" si="1"/>
        <v>35345</v>
      </c>
      <c r="H34" s="40">
        <v>3151</v>
      </c>
      <c r="I34" s="40">
        <v>21642</v>
      </c>
      <c r="J34" s="40">
        <v>5269</v>
      </c>
      <c r="K34" s="40">
        <v>5283</v>
      </c>
      <c r="L34" s="41" t="str">
        <f t="shared" si="2"/>
        <v>野</v>
      </c>
    </row>
    <row r="35" spans="1:12" s="17" customFormat="1" ht="9" customHeight="1">
      <c r="A35" s="34" t="s">
        <v>39</v>
      </c>
      <c r="B35" s="35"/>
      <c r="C35" s="36">
        <v>7</v>
      </c>
      <c r="D35" s="42">
        <v>18.99</v>
      </c>
      <c r="E35" s="43">
        <v>304453</v>
      </c>
      <c r="F35" s="43">
        <v>173712</v>
      </c>
      <c r="G35" s="39">
        <f t="shared" si="1"/>
        <v>66718</v>
      </c>
      <c r="H35" s="40">
        <v>4904</v>
      </c>
      <c r="I35" s="40">
        <v>43560</v>
      </c>
      <c r="J35" s="40">
        <v>11023</v>
      </c>
      <c r="K35" s="40">
        <v>7231</v>
      </c>
      <c r="L35" s="41" t="str">
        <f t="shared" si="2"/>
        <v>杉</v>
      </c>
    </row>
    <row r="36" spans="1:12" s="17" customFormat="1" ht="9" customHeight="1">
      <c r="A36" s="34" t="s">
        <v>40</v>
      </c>
      <c r="B36" s="35"/>
      <c r="C36" s="36">
        <v>5</v>
      </c>
      <c r="D36" s="45">
        <v>15.03</v>
      </c>
      <c r="E36" s="50">
        <v>222680</v>
      </c>
      <c r="F36" s="47">
        <v>117852</v>
      </c>
      <c r="G36" s="39">
        <f t="shared" si="1"/>
        <v>49238</v>
      </c>
      <c r="H36" s="40">
        <v>3783</v>
      </c>
      <c r="I36" s="40">
        <v>30674</v>
      </c>
      <c r="J36" s="40">
        <v>9316</v>
      </c>
      <c r="K36" s="40">
        <v>5465</v>
      </c>
      <c r="L36" s="41" t="str">
        <f t="shared" si="2"/>
        <v>荻</v>
      </c>
    </row>
    <row r="37" spans="1:12" s="17" customFormat="1" ht="9" customHeight="1">
      <c r="A37" s="34" t="s">
        <v>41</v>
      </c>
      <c r="B37" s="35"/>
      <c r="C37" s="36">
        <v>3</v>
      </c>
      <c r="D37" s="37">
        <v>6.59</v>
      </c>
      <c r="E37" s="38">
        <v>107643</v>
      </c>
      <c r="F37" s="38">
        <v>57454</v>
      </c>
      <c r="G37" s="39">
        <f t="shared" si="1"/>
        <v>21118</v>
      </c>
      <c r="H37" s="40">
        <v>865</v>
      </c>
      <c r="I37" s="40">
        <v>10676</v>
      </c>
      <c r="J37" s="40">
        <v>2954</v>
      </c>
      <c r="K37" s="40">
        <v>6623</v>
      </c>
      <c r="L37" s="41" t="str">
        <f t="shared" si="2"/>
        <v>小</v>
      </c>
    </row>
    <row r="38" spans="1:12" s="17" customFormat="1" ht="9" customHeight="1">
      <c r="A38" s="34" t="s">
        <v>42</v>
      </c>
      <c r="B38" s="35"/>
      <c r="C38" s="36">
        <v>3</v>
      </c>
      <c r="D38" s="37">
        <v>4.72</v>
      </c>
      <c r="E38" s="38">
        <v>83551</v>
      </c>
      <c r="F38" s="38">
        <v>45733</v>
      </c>
      <c r="G38" s="39">
        <f t="shared" si="1"/>
        <v>19110</v>
      </c>
      <c r="H38" s="40">
        <v>812</v>
      </c>
      <c r="I38" s="40">
        <v>8844</v>
      </c>
      <c r="J38" s="40">
        <v>3345</v>
      </c>
      <c r="K38" s="40">
        <v>6109</v>
      </c>
      <c r="L38" s="41" t="str">
        <f t="shared" si="2"/>
        <v>本</v>
      </c>
    </row>
    <row r="39" spans="1:12" s="17" customFormat="1" ht="9" customHeight="1">
      <c r="A39" s="34" t="s">
        <v>43</v>
      </c>
      <c r="B39" s="35"/>
      <c r="C39" s="36">
        <v>3</v>
      </c>
      <c r="D39" s="37">
        <v>6.82</v>
      </c>
      <c r="E39" s="38">
        <v>127499</v>
      </c>
      <c r="F39" s="38">
        <v>74472</v>
      </c>
      <c r="G39" s="39">
        <f t="shared" si="1"/>
        <v>24639</v>
      </c>
      <c r="H39" s="40">
        <v>784</v>
      </c>
      <c r="I39" s="40">
        <v>10978</v>
      </c>
      <c r="J39" s="40">
        <v>3963</v>
      </c>
      <c r="K39" s="40">
        <v>8914</v>
      </c>
      <c r="L39" s="41" t="str">
        <f t="shared" si="2"/>
        <v>豊</v>
      </c>
    </row>
    <row r="40" spans="1:12" s="17" customFormat="1" ht="9" customHeight="1">
      <c r="A40" s="34" t="s">
        <v>44</v>
      </c>
      <c r="B40" s="35"/>
      <c r="C40" s="36">
        <v>3</v>
      </c>
      <c r="D40" s="37">
        <v>6.19</v>
      </c>
      <c r="E40" s="38">
        <v>118530</v>
      </c>
      <c r="F40" s="38">
        <v>70760</v>
      </c>
      <c r="G40" s="39">
        <f t="shared" si="1"/>
        <v>27326</v>
      </c>
      <c r="H40" s="40">
        <v>1289</v>
      </c>
      <c r="I40" s="40">
        <v>12904</v>
      </c>
      <c r="J40" s="40">
        <v>5904</v>
      </c>
      <c r="K40" s="40">
        <v>7229</v>
      </c>
      <c r="L40" s="41" t="str">
        <f t="shared" si="2"/>
        <v>池</v>
      </c>
    </row>
    <row r="41" spans="1:12" s="17" customFormat="1" ht="9" customHeight="1">
      <c r="A41" s="34" t="s">
        <v>45</v>
      </c>
      <c r="B41" s="35"/>
      <c r="C41" s="36">
        <v>3</v>
      </c>
      <c r="D41" s="37">
        <v>6.27</v>
      </c>
      <c r="E41" s="38">
        <v>106768</v>
      </c>
      <c r="F41" s="38">
        <v>57483</v>
      </c>
      <c r="G41" s="39">
        <f t="shared" si="1"/>
        <v>22979</v>
      </c>
      <c r="H41" s="40">
        <v>806</v>
      </c>
      <c r="I41" s="40">
        <v>13774</v>
      </c>
      <c r="J41" s="40">
        <v>3814</v>
      </c>
      <c r="K41" s="40">
        <v>4585</v>
      </c>
      <c r="L41" s="41" t="str">
        <f t="shared" si="2"/>
        <v>王</v>
      </c>
    </row>
    <row r="42" spans="1:12" s="17" customFormat="1" ht="9" customHeight="1">
      <c r="A42" s="34" t="s">
        <v>46</v>
      </c>
      <c r="B42" s="35"/>
      <c r="C42" s="36">
        <v>5</v>
      </c>
      <c r="D42" s="45">
        <v>9.31</v>
      </c>
      <c r="E42" s="47">
        <v>125329</v>
      </c>
      <c r="F42" s="47">
        <v>64253</v>
      </c>
      <c r="G42" s="39">
        <f t="shared" si="1"/>
        <v>25069</v>
      </c>
      <c r="H42" s="40">
        <v>1108</v>
      </c>
      <c r="I42" s="40">
        <v>13824</v>
      </c>
      <c r="J42" s="40">
        <v>5296</v>
      </c>
      <c r="K42" s="40">
        <v>4841</v>
      </c>
      <c r="L42" s="41" t="str">
        <f t="shared" si="2"/>
        <v>赤</v>
      </c>
    </row>
    <row r="43" spans="1:12" s="17" customFormat="1" ht="9" customHeight="1">
      <c r="A43" s="34" t="s">
        <v>47</v>
      </c>
      <c r="B43" s="35"/>
      <c r="C43" s="36">
        <v>3</v>
      </c>
      <c r="D43" s="37">
        <v>5.01</v>
      </c>
      <c r="E43" s="38">
        <v>85832</v>
      </c>
      <c r="F43" s="38">
        <v>46582</v>
      </c>
      <c r="G43" s="39">
        <f t="shared" si="1"/>
        <v>21857</v>
      </c>
      <c r="H43" s="40">
        <v>772</v>
      </c>
      <c r="I43" s="40">
        <v>12517</v>
      </c>
      <c r="J43" s="40">
        <v>3671</v>
      </c>
      <c r="K43" s="40">
        <v>4897</v>
      </c>
      <c r="L43" s="41" t="str">
        <f t="shared" si="2"/>
        <v>滝</v>
      </c>
    </row>
    <row r="44" spans="1:12" s="17" customFormat="1" ht="9" customHeight="1">
      <c r="A44" s="34" t="s">
        <v>48</v>
      </c>
      <c r="B44" s="35"/>
      <c r="C44" s="36">
        <v>3</v>
      </c>
      <c r="D44" s="37">
        <v>9.92</v>
      </c>
      <c r="E44" s="38">
        <v>193464</v>
      </c>
      <c r="F44" s="38">
        <v>105770</v>
      </c>
      <c r="G44" s="39">
        <f t="shared" si="1"/>
        <v>40813</v>
      </c>
      <c r="H44" s="40">
        <v>2623</v>
      </c>
      <c r="I44" s="40">
        <v>23688</v>
      </c>
      <c r="J44" s="40">
        <v>7059</v>
      </c>
      <c r="K44" s="40">
        <v>7443</v>
      </c>
      <c r="L44" s="41" t="str">
        <f t="shared" si="2"/>
        <v>板</v>
      </c>
    </row>
    <row r="45" spans="1:12" s="17" customFormat="1" ht="9" customHeight="1">
      <c r="A45" s="34" t="s">
        <v>49</v>
      </c>
      <c r="B45" s="35"/>
      <c r="C45" s="36">
        <v>6</v>
      </c>
      <c r="D45" s="37">
        <v>22.25</v>
      </c>
      <c r="E45" s="38">
        <v>323940</v>
      </c>
      <c r="F45" s="38">
        <v>160959</v>
      </c>
      <c r="G45" s="39">
        <f t="shared" si="1"/>
        <v>60498</v>
      </c>
      <c r="H45" s="40">
        <v>4014</v>
      </c>
      <c r="I45" s="40">
        <v>33858</v>
      </c>
      <c r="J45" s="40">
        <v>14501</v>
      </c>
      <c r="K45" s="40">
        <v>8125</v>
      </c>
      <c r="L45" s="41" t="str">
        <f t="shared" si="2"/>
        <v>志</v>
      </c>
    </row>
    <row r="46" spans="1:12" s="17" customFormat="1" ht="9" customHeight="1">
      <c r="A46" s="34" t="s">
        <v>50</v>
      </c>
      <c r="B46" s="35"/>
      <c r="C46" s="36">
        <v>3</v>
      </c>
      <c r="D46" s="37">
        <v>13.97</v>
      </c>
      <c r="E46" s="38">
        <v>233151</v>
      </c>
      <c r="F46" s="38">
        <v>121339</v>
      </c>
      <c r="G46" s="39">
        <f t="shared" si="1"/>
        <v>44223</v>
      </c>
      <c r="H46" s="40">
        <v>4758</v>
      </c>
      <c r="I46" s="40">
        <v>25182</v>
      </c>
      <c r="J46" s="40">
        <v>6844</v>
      </c>
      <c r="K46" s="40">
        <v>7439</v>
      </c>
      <c r="L46" s="41" t="str">
        <f t="shared" si="2"/>
        <v>練</v>
      </c>
    </row>
    <row r="47" spans="1:12" s="17" customFormat="1" ht="9" customHeight="1">
      <c r="A47" s="34" t="s">
        <v>51</v>
      </c>
      <c r="B47" s="35"/>
      <c r="C47" s="36">
        <v>2</v>
      </c>
      <c r="D47" s="37">
        <v>11</v>
      </c>
      <c r="E47" s="38">
        <v>157055</v>
      </c>
      <c r="F47" s="38">
        <v>71042</v>
      </c>
      <c r="G47" s="39">
        <f t="shared" si="1"/>
        <v>27909</v>
      </c>
      <c r="H47" s="40">
        <v>4117</v>
      </c>
      <c r="I47" s="40">
        <v>17586</v>
      </c>
      <c r="J47" s="40">
        <v>2752</v>
      </c>
      <c r="K47" s="40">
        <v>3454</v>
      </c>
      <c r="L47" s="41" t="str">
        <f t="shared" si="2"/>
        <v>光</v>
      </c>
    </row>
    <row r="48" spans="1:12" s="17" customFormat="1" ht="9" customHeight="1">
      <c r="A48" s="34" t="s">
        <v>52</v>
      </c>
      <c r="B48" s="35"/>
      <c r="C48" s="36">
        <v>5</v>
      </c>
      <c r="D48" s="42">
        <v>23.19</v>
      </c>
      <c r="E48" s="43">
        <v>303162</v>
      </c>
      <c r="F48" s="43">
        <v>141033</v>
      </c>
      <c r="G48" s="39">
        <f t="shared" si="1"/>
        <v>70929</v>
      </c>
      <c r="H48" s="40">
        <v>9629</v>
      </c>
      <c r="I48" s="40">
        <v>47539</v>
      </c>
      <c r="J48" s="40">
        <v>6485</v>
      </c>
      <c r="K48" s="40">
        <v>7276</v>
      </c>
      <c r="L48" s="41" t="str">
        <f t="shared" si="2"/>
        <v>石</v>
      </c>
    </row>
    <row r="49" spans="1:12" s="17" customFormat="1" ht="9" customHeight="1">
      <c r="A49" s="34" t="s">
        <v>53</v>
      </c>
      <c r="B49" s="35"/>
      <c r="C49" s="36">
        <v>3</v>
      </c>
      <c r="D49" s="37">
        <v>4.79</v>
      </c>
      <c r="E49" s="38">
        <v>69530</v>
      </c>
      <c r="F49" s="38">
        <v>38357</v>
      </c>
      <c r="G49" s="39">
        <f t="shared" si="1"/>
        <v>17305</v>
      </c>
      <c r="H49" s="40">
        <v>1308</v>
      </c>
      <c r="I49" s="40">
        <v>6942</v>
      </c>
      <c r="J49" s="40">
        <v>2753</v>
      </c>
      <c r="K49" s="40">
        <v>6302</v>
      </c>
      <c r="L49" s="41" t="str">
        <f t="shared" si="2"/>
        <v>上</v>
      </c>
    </row>
    <row r="50" spans="1:12" s="17" customFormat="1" ht="9" customHeight="1">
      <c r="A50" s="34" t="s">
        <v>54</v>
      </c>
      <c r="B50" s="35"/>
      <c r="C50" s="36">
        <v>2</v>
      </c>
      <c r="D50" s="37">
        <v>2.5</v>
      </c>
      <c r="E50" s="38">
        <v>44445</v>
      </c>
      <c r="F50" s="38">
        <v>24869</v>
      </c>
      <c r="G50" s="39">
        <f t="shared" si="1"/>
        <v>10679</v>
      </c>
      <c r="H50" s="40">
        <v>536</v>
      </c>
      <c r="I50" s="40">
        <v>3902</v>
      </c>
      <c r="J50" s="40">
        <v>1158</v>
      </c>
      <c r="K50" s="40">
        <v>5083</v>
      </c>
      <c r="L50" s="41" t="str">
        <f t="shared" si="2"/>
        <v>浅</v>
      </c>
    </row>
    <row r="51" spans="1:12" s="17" customFormat="1" ht="9" customHeight="1">
      <c r="A51" s="34" t="s">
        <v>55</v>
      </c>
      <c r="B51" s="35"/>
      <c r="C51" s="36">
        <v>3</v>
      </c>
      <c r="D51" s="37">
        <v>2.79</v>
      </c>
      <c r="E51" s="38">
        <v>54421</v>
      </c>
      <c r="F51" s="38">
        <v>31114</v>
      </c>
      <c r="G51" s="39">
        <f t="shared" si="1"/>
        <v>12972</v>
      </c>
      <c r="H51" s="40">
        <v>508</v>
      </c>
      <c r="I51" s="40">
        <v>6172</v>
      </c>
      <c r="J51" s="40">
        <v>2060</v>
      </c>
      <c r="K51" s="40">
        <v>4232</v>
      </c>
      <c r="L51" s="41" t="str">
        <f t="shared" si="2"/>
        <v>日</v>
      </c>
    </row>
    <row r="52" spans="1:12" s="17" customFormat="1" ht="9" customHeight="1">
      <c r="A52" s="34" t="s">
        <v>56</v>
      </c>
      <c r="B52" s="35"/>
      <c r="C52" s="36">
        <v>5</v>
      </c>
      <c r="D52" s="37">
        <v>6.2</v>
      </c>
      <c r="E52" s="38">
        <v>111436</v>
      </c>
      <c r="F52" s="38">
        <v>57233</v>
      </c>
      <c r="G52" s="39">
        <f t="shared" si="1"/>
        <v>22012</v>
      </c>
      <c r="H52" s="40">
        <v>1210</v>
      </c>
      <c r="I52" s="40">
        <v>11854</v>
      </c>
      <c r="J52" s="40">
        <v>4778</v>
      </c>
      <c r="K52" s="40">
        <v>4170</v>
      </c>
      <c r="L52" s="41" t="str">
        <f t="shared" si="2"/>
        <v>荒</v>
      </c>
    </row>
    <row r="53" spans="1:12" s="17" customFormat="1" ht="9" customHeight="1">
      <c r="A53" s="34" t="s">
        <v>57</v>
      </c>
      <c r="B53" s="35"/>
      <c r="C53" s="36">
        <v>3</v>
      </c>
      <c r="D53" s="37">
        <v>4</v>
      </c>
      <c r="E53" s="38">
        <v>77532</v>
      </c>
      <c r="F53" s="38">
        <v>38449</v>
      </c>
      <c r="G53" s="39">
        <f t="shared" si="1"/>
        <v>18316</v>
      </c>
      <c r="H53" s="40">
        <v>829</v>
      </c>
      <c r="I53" s="40">
        <v>10073</v>
      </c>
      <c r="J53" s="40">
        <v>5178</v>
      </c>
      <c r="K53" s="40">
        <v>2236</v>
      </c>
      <c r="L53" s="41" t="str">
        <f t="shared" si="2"/>
        <v>尾</v>
      </c>
    </row>
    <row r="54" spans="1:12" s="17" customFormat="1" ht="9" customHeight="1">
      <c r="A54" s="34" t="s">
        <v>58</v>
      </c>
      <c r="B54" s="35"/>
      <c r="C54" s="36">
        <v>3</v>
      </c>
      <c r="D54" s="37">
        <v>9.02</v>
      </c>
      <c r="E54" s="38">
        <v>93314</v>
      </c>
      <c r="F54" s="38">
        <v>45943</v>
      </c>
      <c r="G54" s="39">
        <f t="shared" si="1"/>
        <v>21209</v>
      </c>
      <c r="H54" s="40">
        <v>1779</v>
      </c>
      <c r="I54" s="40">
        <v>13063</v>
      </c>
      <c r="J54" s="40">
        <v>2534</v>
      </c>
      <c r="K54" s="40">
        <v>3833</v>
      </c>
      <c r="L54" s="41" t="str">
        <f t="shared" si="2"/>
        <v>千</v>
      </c>
    </row>
    <row r="55" spans="1:12" s="17" customFormat="1" ht="9" customHeight="1">
      <c r="A55" s="34" t="s">
        <v>59</v>
      </c>
      <c r="B55" s="35"/>
      <c r="C55" s="36">
        <v>5</v>
      </c>
      <c r="D55" s="42">
        <v>24.46</v>
      </c>
      <c r="E55" s="43">
        <v>346708</v>
      </c>
      <c r="F55" s="43">
        <v>164798</v>
      </c>
      <c r="G55" s="39">
        <f t="shared" si="1"/>
        <v>63547</v>
      </c>
      <c r="H55" s="40">
        <v>4896</v>
      </c>
      <c r="I55" s="40">
        <v>37718</v>
      </c>
      <c r="J55" s="40">
        <v>10347</v>
      </c>
      <c r="K55" s="40">
        <v>10586</v>
      </c>
      <c r="L55" s="41" t="str">
        <f t="shared" si="2"/>
        <v>足</v>
      </c>
    </row>
    <row r="56" spans="1:12" s="17" customFormat="1" ht="9" customHeight="1">
      <c r="A56" s="34" t="s">
        <v>60</v>
      </c>
      <c r="B56" s="35"/>
      <c r="C56" s="36">
        <v>4</v>
      </c>
      <c r="D56" s="37">
        <v>19.72</v>
      </c>
      <c r="E56" s="38">
        <v>204426</v>
      </c>
      <c r="F56" s="38">
        <v>93407</v>
      </c>
      <c r="G56" s="39">
        <f t="shared" si="1"/>
        <v>49682</v>
      </c>
      <c r="H56" s="40">
        <v>3442</v>
      </c>
      <c r="I56" s="40">
        <v>33023</v>
      </c>
      <c r="J56" s="40">
        <v>7048</v>
      </c>
      <c r="K56" s="40">
        <v>6169</v>
      </c>
      <c r="L56" s="41" t="str">
        <f t="shared" si="2"/>
        <v>西</v>
      </c>
    </row>
    <row r="57" spans="1:12" s="17" customFormat="1" ht="9" customHeight="1">
      <c r="A57" s="34" t="s">
        <v>61</v>
      </c>
      <c r="B57" s="35"/>
      <c r="C57" s="36">
        <v>4</v>
      </c>
      <c r="D57" s="42">
        <v>6.44</v>
      </c>
      <c r="E57" s="43">
        <v>124077</v>
      </c>
      <c r="F57" s="43">
        <v>68967</v>
      </c>
      <c r="G57" s="39">
        <f t="shared" si="1"/>
        <v>20963</v>
      </c>
      <c r="H57" s="40">
        <v>599</v>
      </c>
      <c r="I57" s="40">
        <v>7610</v>
      </c>
      <c r="J57" s="40">
        <v>4920</v>
      </c>
      <c r="K57" s="40">
        <v>7834</v>
      </c>
      <c r="L57" s="41" t="str">
        <f t="shared" si="2"/>
        <v>本</v>
      </c>
    </row>
    <row r="58" spans="1:12" s="17" customFormat="1" ht="9" customHeight="1">
      <c r="A58" s="34" t="s">
        <v>62</v>
      </c>
      <c r="B58" s="35"/>
      <c r="C58" s="36">
        <v>3</v>
      </c>
      <c r="D58" s="45">
        <v>7.31</v>
      </c>
      <c r="E58" s="49">
        <v>116303</v>
      </c>
      <c r="F58" s="47">
        <v>57049</v>
      </c>
      <c r="G58" s="39">
        <f t="shared" si="1"/>
        <v>26324</v>
      </c>
      <c r="H58" s="40">
        <v>1788</v>
      </c>
      <c r="I58" s="40">
        <v>15380</v>
      </c>
      <c r="J58" s="40">
        <v>6947</v>
      </c>
      <c r="K58" s="40">
        <v>2209</v>
      </c>
      <c r="L58" s="41" t="str">
        <f t="shared" si="2"/>
        <v>向</v>
      </c>
    </row>
    <row r="59" spans="1:12" s="17" customFormat="1" ht="9" customHeight="1">
      <c r="A59" s="34" t="s">
        <v>63</v>
      </c>
      <c r="B59" s="35"/>
      <c r="C59" s="36">
        <v>6</v>
      </c>
      <c r="D59" s="37">
        <v>21.66</v>
      </c>
      <c r="E59" s="38">
        <v>222099</v>
      </c>
      <c r="F59" s="38">
        <v>109963</v>
      </c>
      <c r="G59" s="39">
        <f t="shared" si="1"/>
        <v>26521</v>
      </c>
      <c r="H59" s="40">
        <v>749</v>
      </c>
      <c r="I59" s="40">
        <v>10364</v>
      </c>
      <c r="J59" s="40">
        <v>5609</v>
      </c>
      <c r="K59" s="40">
        <v>9799</v>
      </c>
      <c r="L59" s="41" t="str">
        <f t="shared" si="2"/>
        <v>深</v>
      </c>
    </row>
    <row r="60" spans="1:12" s="17" customFormat="1" ht="9" customHeight="1">
      <c r="A60" s="34" t="s">
        <v>64</v>
      </c>
      <c r="B60" s="35"/>
      <c r="C60" s="36">
        <v>4</v>
      </c>
      <c r="D60" s="37">
        <v>18.28</v>
      </c>
      <c r="E60" s="38">
        <v>228851</v>
      </c>
      <c r="F60" s="38">
        <v>115265</v>
      </c>
      <c r="G60" s="39">
        <f t="shared" si="1"/>
        <v>33699</v>
      </c>
      <c r="H60" s="40">
        <v>1604</v>
      </c>
      <c r="I60" s="40">
        <v>17041</v>
      </c>
      <c r="J60" s="40">
        <v>7406</v>
      </c>
      <c r="K60" s="40">
        <v>7648</v>
      </c>
      <c r="L60" s="41" t="str">
        <f t="shared" si="2"/>
        <v>城</v>
      </c>
    </row>
    <row r="61" spans="1:12" s="17" customFormat="1" ht="9" customHeight="1">
      <c r="A61" s="34" t="s">
        <v>65</v>
      </c>
      <c r="B61" s="35"/>
      <c r="C61" s="36">
        <v>5</v>
      </c>
      <c r="D61" s="42">
        <v>20.29</v>
      </c>
      <c r="E61" s="43">
        <v>271150</v>
      </c>
      <c r="F61" s="43">
        <v>130407</v>
      </c>
      <c r="G61" s="39">
        <f t="shared" si="1"/>
        <v>69262</v>
      </c>
      <c r="H61" s="40">
        <v>5094</v>
      </c>
      <c r="I61" s="40">
        <v>39501</v>
      </c>
      <c r="J61" s="40">
        <v>14539</v>
      </c>
      <c r="K61" s="40">
        <v>10128</v>
      </c>
      <c r="L61" s="41" t="str">
        <f t="shared" si="2"/>
        <v>本</v>
      </c>
    </row>
    <row r="62" spans="1:12" s="17" customFormat="1" ht="9" customHeight="1">
      <c r="A62" s="34" t="s">
        <v>66</v>
      </c>
      <c r="B62" s="35"/>
      <c r="C62" s="36">
        <v>4</v>
      </c>
      <c r="D62" s="42">
        <v>14.55</v>
      </c>
      <c r="E62" s="43">
        <v>164103</v>
      </c>
      <c r="F62" s="43">
        <v>75591</v>
      </c>
      <c r="G62" s="39">
        <f t="shared" si="1"/>
        <v>39142</v>
      </c>
      <c r="H62" s="40">
        <v>3090</v>
      </c>
      <c r="I62" s="40">
        <v>22324</v>
      </c>
      <c r="J62" s="40">
        <v>8049</v>
      </c>
      <c r="K62" s="40">
        <v>5679</v>
      </c>
      <c r="L62" s="41" t="str">
        <f t="shared" si="2"/>
        <v>金</v>
      </c>
    </row>
    <row r="63" spans="1:12" s="17" customFormat="1" ht="9" customHeight="1">
      <c r="A63" s="34" t="s">
        <v>67</v>
      </c>
      <c r="B63" s="35"/>
      <c r="C63" s="36">
        <v>3</v>
      </c>
      <c r="D63" s="37">
        <v>17.18</v>
      </c>
      <c r="E63" s="38">
        <v>220969</v>
      </c>
      <c r="F63" s="38">
        <v>101840</v>
      </c>
      <c r="G63" s="39">
        <f t="shared" si="1"/>
        <v>49790</v>
      </c>
      <c r="H63" s="40">
        <v>4036</v>
      </c>
      <c r="I63" s="40">
        <v>26777</v>
      </c>
      <c r="J63" s="40">
        <v>14024</v>
      </c>
      <c r="K63" s="40">
        <v>4953</v>
      </c>
      <c r="L63" s="41" t="str">
        <f t="shared" si="2"/>
        <v>江</v>
      </c>
    </row>
    <row r="64" spans="1:12" s="17" customFormat="1" ht="9" customHeight="1">
      <c r="A64" s="51" t="s">
        <v>96</v>
      </c>
      <c r="B64" s="35"/>
      <c r="C64" s="36">
        <v>3</v>
      </c>
      <c r="D64" s="37">
        <v>17.02</v>
      </c>
      <c r="E64" s="38">
        <v>234071</v>
      </c>
      <c r="F64" s="38">
        <v>109673</v>
      </c>
      <c r="G64" s="39">
        <f t="shared" si="1"/>
        <v>28085</v>
      </c>
      <c r="H64" s="40">
        <v>2230</v>
      </c>
      <c r="I64" s="40">
        <v>14234</v>
      </c>
      <c r="J64" s="40">
        <v>7277</v>
      </c>
      <c r="K64" s="40">
        <v>4344</v>
      </c>
      <c r="L64" s="41" t="str">
        <f t="shared" si="2"/>
        <v>葛</v>
      </c>
    </row>
    <row r="65" spans="1:12" s="17" customFormat="1" ht="9" customHeight="1">
      <c r="A65" s="34" t="s">
        <v>68</v>
      </c>
      <c r="B65" s="35"/>
      <c r="C65" s="36">
        <v>4</v>
      </c>
      <c r="D65" s="37">
        <v>15.66</v>
      </c>
      <c r="E65" s="38">
        <v>199497</v>
      </c>
      <c r="F65" s="38">
        <v>93403</v>
      </c>
      <c r="G65" s="39">
        <f t="shared" si="1"/>
        <v>47913</v>
      </c>
      <c r="H65" s="40">
        <v>4579</v>
      </c>
      <c r="I65" s="40">
        <v>27147</v>
      </c>
      <c r="J65" s="40">
        <v>11357</v>
      </c>
      <c r="K65" s="40">
        <v>4830</v>
      </c>
      <c r="L65" s="41" t="str">
        <f t="shared" si="2"/>
        <v>小</v>
      </c>
    </row>
    <row r="66" spans="1:12" s="17" customFormat="1" ht="9" customHeight="1">
      <c r="A66" s="34" t="s">
        <v>69</v>
      </c>
      <c r="B66" s="35"/>
      <c r="C66" s="36">
        <v>5</v>
      </c>
      <c r="D66" s="37">
        <v>32.53</v>
      </c>
      <c r="E66" s="38">
        <v>247890</v>
      </c>
      <c r="F66" s="38">
        <v>117046</v>
      </c>
      <c r="G66" s="39">
        <f t="shared" si="1"/>
        <v>53577</v>
      </c>
      <c r="H66" s="40">
        <v>6110</v>
      </c>
      <c r="I66" s="40">
        <v>30324</v>
      </c>
      <c r="J66" s="40">
        <v>10429</v>
      </c>
      <c r="K66" s="40">
        <v>6714</v>
      </c>
      <c r="L66" s="41" t="str">
        <f t="shared" si="2"/>
        <v>立</v>
      </c>
    </row>
    <row r="67" spans="1:12" s="17" customFormat="1" ht="9" customHeight="1">
      <c r="A67" s="34" t="s">
        <v>70</v>
      </c>
      <c r="B67" s="35"/>
      <c r="C67" s="36">
        <v>3</v>
      </c>
      <c r="D67" s="37">
        <v>10.73</v>
      </c>
      <c r="E67" s="38">
        <v>135596</v>
      </c>
      <c r="F67" s="38">
        <v>70847</v>
      </c>
      <c r="G67" s="39">
        <f t="shared" si="1"/>
        <v>27110</v>
      </c>
      <c r="H67" s="40">
        <v>2501</v>
      </c>
      <c r="I67" s="40">
        <v>17019</v>
      </c>
      <c r="J67" s="40">
        <v>3381</v>
      </c>
      <c r="K67" s="52">
        <v>4209</v>
      </c>
      <c r="L67" s="41" t="str">
        <f t="shared" si="2"/>
        <v>武</v>
      </c>
    </row>
    <row r="68" spans="1:12" s="17" customFormat="1" ht="9" customHeight="1">
      <c r="A68" s="34" t="s">
        <v>71</v>
      </c>
      <c r="B68" s="35"/>
      <c r="C68" s="36">
        <v>4</v>
      </c>
      <c r="D68" s="42">
        <v>16.5</v>
      </c>
      <c r="E68" s="43">
        <v>176471</v>
      </c>
      <c r="F68" s="43">
        <v>87365</v>
      </c>
      <c r="G68" s="39">
        <f t="shared" si="1"/>
        <v>37292</v>
      </c>
      <c r="H68" s="40">
        <v>4600</v>
      </c>
      <c r="I68" s="40">
        <v>24331</v>
      </c>
      <c r="J68" s="40">
        <v>5220</v>
      </c>
      <c r="K68" s="52">
        <v>3141</v>
      </c>
      <c r="L68" s="41" t="str">
        <f t="shared" si="2"/>
        <v>三</v>
      </c>
    </row>
    <row r="69" spans="1:12" s="17" customFormat="1" ht="9" customHeight="1">
      <c r="A69" s="34" t="s">
        <v>72</v>
      </c>
      <c r="B69" s="35"/>
      <c r="C69" s="36">
        <v>5</v>
      </c>
      <c r="D69" s="37">
        <v>29.34</v>
      </c>
      <c r="E69" s="38">
        <v>246667</v>
      </c>
      <c r="F69" s="38">
        <v>114783</v>
      </c>
      <c r="G69" s="39">
        <f t="shared" si="1"/>
        <v>52702</v>
      </c>
      <c r="H69" s="40">
        <v>7092</v>
      </c>
      <c r="I69" s="40">
        <v>31704</v>
      </c>
      <c r="J69" s="40">
        <v>8752</v>
      </c>
      <c r="K69" s="52">
        <v>5154</v>
      </c>
      <c r="L69" s="41" t="str">
        <f t="shared" si="2"/>
        <v>府</v>
      </c>
    </row>
    <row r="70" spans="1:12" s="17" customFormat="1" ht="9" customHeight="1">
      <c r="A70" s="34" t="s">
        <v>73</v>
      </c>
      <c r="B70" s="35"/>
      <c r="C70" s="36">
        <v>3</v>
      </c>
      <c r="D70" s="42">
        <v>17.33</v>
      </c>
      <c r="E70" s="43">
        <v>111459</v>
      </c>
      <c r="F70" s="47">
        <v>49913</v>
      </c>
      <c r="G70" s="39">
        <f t="shared" si="1"/>
        <v>26644</v>
      </c>
      <c r="H70" s="40">
        <v>4411</v>
      </c>
      <c r="I70" s="40">
        <v>12771</v>
      </c>
      <c r="J70" s="40">
        <v>6154</v>
      </c>
      <c r="K70" s="52">
        <v>3308</v>
      </c>
      <c r="L70" s="41" t="str">
        <f t="shared" si="2"/>
        <v>昭</v>
      </c>
    </row>
    <row r="71" spans="1:12" s="17" customFormat="1" ht="9" customHeight="1">
      <c r="A71" s="34" t="s">
        <v>74</v>
      </c>
      <c r="B71" s="35"/>
      <c r="C71" s="36">
        <v>4</v>
      </c>
      <c r="D71" s="42">
        <v>21.53</v>
      </c>
      <c r="E71" s="43">
        <v>217383</v>
      </c>
      <c r="F71" s="43">
        <v>106891</v>
      </c>
      <c r="G71" s="39">
        <f t="shared" si="1"/>
        <v>41481</v>
      </c>
      <c r="H71" s="40">
        <v>4469</v>
      </c>
      <c r="I71" s="40">
        <v>27736</v>
      </c>
      <c r="J71" s="40">
        <v>5100</v>
      </c>
      <c r="K71" s="52">
        <v>4176</v>
      </c>
      <c r="L71" s="41" t="str">
        <f t="shared" si="2"/>
        <v>調</v>
      </c>
    </row>
    <row r="72" spans="1:12" s="17" customFormat="1" ht="9" customHeight="1">
      <c r="A72" s="34" t="s">
        <v>75</v>
      </c>
      <c r="B72" s="35"/>
      <c r="C72" s="36">
        <v>2</v>
      </c>
      <c r="D72" s="42">
        <v>11.33</v>
      </c>
      <c r="E72" s="43">
        <v>113209</v>
      </c>
      <c r="F72" s="43">
        <v>54485</v>
      </c>
      <c r="G72" s="39">
        <f t="shared" si="1"/>
        <v>25528</v>
      </c>
      <c r="H72" s="40">
        <v>2998</v>
      </c>
      <c r="I72" s="40">
        <v>18248</v>
      </c>
      <c r="J72" s="40">
        <v>2260</v>
      </c>
      <c r="K72" s="52">
        <v>2022</v>
      </c>
      <c r="L72" s="41" t="str">
        <f t="shared" si="2"/>
        <v>小</v>
      </c>
    </row>
    <row r="73" spans="1:12" s="17" customFormat="1" ht="9" customHeight="1">
      <c r="A73" s="34" t="s">
        <v>76</v>
      </c>
      <c r="B73" s="35"/>
      <c r="C73" s="36">
        <v>3</v>
      </c>
      <c r="D73" s="37">
        <v>20.46</v>
      </c>
      <c r="E73" s="38">
        <v>179728</v>
      </c>
      <c r="F73" s="38">
        <v>81747</v>
      </c>
      <c r="G73" s="39">
        <f aca="true" t="shared" si="3" ref="G73:G88">SUM(H73:K73)</f>
        <v>43315</v>
      </c>
      <c r="H73" s="40">
        <v>5245</v>
      </c>
      <c r="I73" s="40">
        <v>27656</v>
      </c>
      <c r="J73" s="40">
        <v>7824</v>
      </c>
      <c r="K73" s="52">
        <v>2590</v>
      </c>
      <c r="L73" s="41" t="str">
        <f aca="true" t="shared" si="4" ref="L73:L88">LEFT(A73)</f>
        <v>小</v>
      </c>
    </row>
    <row r="74" spans="1:12" s="17" customFormat="1" ht="9" customHeight="1">
      <c r="A74" s="34" t="s">
        <v>77</v>
      </c>
      <c r="B74" s="35"/>
      <c r="C74" s="36">
        <v>3</v>
      </c>
      <c r="D74" s="42">
        <v>17.17</v>
      </c>
      <c r="E74" s="43">
        <v>150801</v>
      </c>
      <c r="F74" s="43">
        <v>67980</v>
      </c>
      <c r="G74" s="39">
        <f t="shared" si="3"/>
        <v>36388</v>
      </c>
      <c r="H74" s="40">
        <v>4479</v>
      </c>
      <c r="I74" s="40">
        <v>19914</v>
      </c>
      <c r="J74" s="40">
        <v>9024</v>
      </c>
      <c r="K74" s="52">
        <v>2971</v>
      </c>
      <c r="L74" s="41" t="str">
        <f t="shared" si="4"/>
        <v>東</v>
      </c>
    </row>
    <row r="75" spans="1:12" s="17" customFormat="1" ht="9" customHeight="1">
      <c r="A75" s="34" t="s">
        <v>78</v>
      </c>
      <c r="B75" s="35"/>
      <c r="C75" s="36">
        <v>3</v>
      </c>
      <c r="D75" s="45">
        <v>11.48</v>
      </c>
      <c r="E75" s="49">
        <v>115704</v>
      </c>
      <c r="F75" s="47">
        <v>54485</v>
      </c>
      <c r="G75" s="39">
        <f t="shared" si="3"/>
        <v>28679</v>
      </c>
      <c r="H75" s="40">
        <v>2995</v>
      </c>
      <c r="I75" s="40">
        <v>21103</v>
      </c>
      <c r="J75" s="40">
        <v>2385</v>
      </c>
      <c r="K75" s="52">
        <v>2196</v>
      </c>
      <c r="L75" s="41" t="str">
        <f t="shared" si="4"/>
        <v>国</v>
      </c>
    </row>
    <row r="76" spans="1:12" s="17" customFormat="1" ht="9" customHeight="1">
      <c r="A76" s="34" t="s">
        <v>79</v>
      </c>
      <c r="B76" s="35"/>
      <c r="C76" s="36">
        <v>2</v>
      </c>
      <c r="D76" s="42">
        <v>6.39</v>
      </c>
      <c r="E76" s="43">
        <v>76085</v>
      </c>
      <c r="F76" s="43">
        <v>37799</v>
      </c>
      <c r="G76" s="39">
        <f t="shared" si="3"/>
        <v>16359</v>
      </c>
      <c r="H76" s="40">
        <v>2429</v>
      </c>
      <c r="I76" s="40">
        <v>11148</v>
      </c>
      <c r="J76" s="40">
        <v>1470</v>
      </c>
      <c r="K76" s="52">
        <v>1312</v>
      </c>
      <c r="L76" s="41" t="str">
        <f t="shared" si="4"/>
        <v>狛</v>
      </c>
    </row>
    <row r="77" spans="1:12" s="17" customFormat="1" ht="9" customHeight="1">
      <c r="A77" s="34" t="s">
        <v>80</v>
      </c>
      <c r="B77" s="35"/>
      <c r="C77" s="36">
        <v>3</v>
      </c>
      <c r="D77" s="42">
        <v>28.91</v>
      </c>
      <c r="E77" s="43">
        <v>153752</v>
      </c>
      <c r="F77" s="43">
        <v>64125</v>
      </c>
      <c r="G77" s="39">
        <f t="shared" si="3"/>
        <v>41266</v>
      </c>
      <c r="H77" s="40">
        <v>5357</v>
      </c>
      <c r="I77" s="40">
        <v>29319</v>
      </c>
      <c r="J77" s="40">
        <v>3845</v>
      </c>
      <c r="K77" s="52">
        <v>2745</v>
      </c>
      <c r="L77" s="41" t="str">
        <f t="shared" si="4"/>
        <v>北</v>
      </c>
    </row>
    <row r="78" spans="1:12" s="17" customFormat="1" ht="9" customHeight="1">
      <c r="A78" s="34" t="s">
        <v>81</v>
      </c>
      <c r="B78" s="35"/>
      <c r="C78" s="36">
        <v>2</v>
      </c>
      <c r="D78" s="42">
        <v>10.19</v>
      </c>
      <c r="E78" s="43">
        <v>72984</v>
      </c>
      <c r="F78" s="43">
        <v>32726</v>
      </c>
      <c r="G78" s="39">
        <f t="shared" si="3"/>
        <v>16048</v>
      </c>
      <c r="H78" s="40">
        <v>3194</v>
      </c>
      <c r="I78" s="40">
        <v>10276</v>
      </c>
      <c r="J78" s="40">
        <v>1173</v>
      </c>
      <c r="K78" s="52">
        <v>1405</v>
      </c>
      <c r="L78" s="41" t="str">
        <f t="shared" si="4"/>
        <v>清</v>
      </c>
    </row>
    <row r="79" spans="1:12" s="17" customFormat="1" ht="9" customHeight="1">
      <c r="A79" s="34" t="s">
        <v>4</v>
      </c>
      <c r="B79" s="35"/>
      <c r="C79" s="36">
        <v>2</v>
      </c>
      <c r="D79" s="42">
        <v>12.92</v>
      </c>
      <c r="E79" s="43">
        <v>114772</v>
      </c>
      <c r="F79" s="43">
        <v>50530</v>
      </c>
      <c r="G79" s="39">
        <f t="shared" si="3"/>
        <v>27056</v>
      </c>
      <c r="H79" s="40">
        <v>3000</v>
      </c>
      <c r="I79" s="40">
        <v>19185</v>
      </c>
      <c r="J79" s="40">
        <v>2718</v>
      </c>
      <c r="K79" s="52">
        <v>2153</v>
      </c>
      <c r="L79" s="41" t="str">
        <f t="shared" si="4"/>
        <v>東</v>
      </c>
    </row>
    <row r="80" spans="1:12" s="17" customFormat="1" ht="9" customHeight="1">
      <c r="A80" s="34" t="s">
        <v>82</v>
      </c>
      <c r="B80" s="35"/>
      <c r="C80" s="36">
        <v>4</v>
      </c>
      <c r="D80" s="42">
        <v>15.85</v>
      </c>
      <c r="E80" s="43">
        <v>194126</v>
      </c>
      <c r="F80" s="43">
        <v>89169</v>
      </c>
      <c r="G80" s="39">
        <f t="shared" si="3"/>
        <v>40908</v>
      </c>
      <c r="H80" s="40">
        <v>5301</v>
      </c>
      <c r="I80" s="40">
        <v>28379</v>
      </c>
      <c r="J80" s="40">
        <v>3638</v>
      </c>
      <c r="K80" s="52">
        <v>3590</v>
      </c>
      <c r="L80" s="41" t="str">
        <f t="shared" si="4"/>
        <v>西</v>
      </c>
    </row>
    <row r="81" spans="1:12" s="17" customFormat="1" ht="9" customHeight="1">
      <c r="A81" s="34" t="s">
        <v>83</v>
      </c>
      <c r="B81" s="35"/>
      <c r="C81" s="36">
        <v>7</v>
      </c>
      <c r="D81" s="37">
        <v>186.31</v>
      </c>
      <c r="E81" s="38">
        <v>554413</v>
      </c>
      <c r="F81" s="38">
        <v>246095</v>
      </c>
      <c r="G81" s="39">
        <f t="shared" si="3"/>
        <v>143879</v>
      </c>
      <c r="H81" s="40">
        <v>23752</v>
      </c>
      <c r="I81" s="40">
        <v>93160</v>
      </c>
      <c r="J81" s="40">
        <v>15671</v>
      </c>
      <c r="K81" s="52">
        <v>11296</v>
      </c>
      <c r="L81" s="41" t="str">
        <f t="shared" si="4"/>
        <v>八</v>
      </c>
    </row>
    <row r="82" spans="1:12" s="17" customFormat="1" ht="9" customHeight="1">
      <c r="A82" s="34" t="s">
        <v>84</v>
      </c>
      <c r="B82" s="35"/>
      <c r="C82" s="36">
        <v>3</v>
      </c>
      <c r="D82" s="42">
        <v>103.26</v>
      </c>
      <c r="E82" s="43">
        <v>138412</v>
      </c>
      <c r="F82" s="43">
        <v>59251</v>
      </c>
      <c r="G82" s="39">
        <f t="shared" si="3"/>
        <v>46672</v>
      </c>
      <c r="H82" s="40">
        <v>9360</v>
      </c>
      <c r="I82" s="40">
        <v>29763</v>
      </c>
      <c r="J82" s="40">
        <v>5098</v>
      </c>
      <c r="K82" s="52">
        <v>2451</v>
      </c>
      <c r="L82" s="41" t="str">
        <f t="shared" si="4"/>
        <v>青</v>
      </c>
    </row>
    <row r="83" spans="1:12" s="17" customFormat="1" ht="9" customHeight="1">
      <c r="A83" s="34" t="s">
        <v>85</v>
      </c>
      <c r="B83" s="35"/>
      <c r="C83" s="36">
        <v>6</v>
      </c>
      <c r="D83" s="37">
        <v>71.64</v>
      </c>
      <c r="E83" s="38">
        <v>419525</v>
      </c>
      <c r="F83" s="38">
        <v>179850</v>
      </c>
      <c r="G83" s="39">
        <f t="shared" si="3"/>
        <v>109196</v>
      </c>
      <c r="H83" s="40">
        <v>13088</v>
      </c>
      <c r="I83" s="40">
        <v>67846</v>
      </c>
      <c r="J83" s="40">
        <v>22888</v>
      </c>
      <c r="K83" s="52">
        <v>5374</v>
      </c>
      <c r="L83" s="41" t="str">
        <f t="shared" si="4"/>
        <v>町</v>
      </c>
    </row>
    <row r="84" spans="1:12" s="17" customFormat="1" ht="9" customHeight="1">
      <c r="A84" s="34" t="s">
        <v>86</v>
      </c>
      <c r="B84" s="35"/>
      <c r="C84" s="36">
        <v>3</v>
      </c>
      <c r="D84" s="37">
        <v>27.53</v>
      </c>
      <c r="E84" s="38">
        <v>175253</v>
      </c>
      <c r="F84" s="38">
        <v>79637</v>
      </c>
      <c r="G84" s="39">
        <f t="shared" si="3"/>
        <v>42729</v>
      </c>
      <c r="H84" s="40">
        <v>4072</v>
      </c>
      <c r="I84" s="40">
        <v>28944</v>
      </c>
      <c r="J84" s="40">
        <v>6405</v>
      </c>
      <c r="K84" s="52">
        <v>3308</v>
      </c>
      <c r="L84" s="41" t="str">
        <f t="shared" si="4"/>
        <v>日</v>
      </c>
    </row>
    <row r="85" spans="1:12" s="17" customFormat="1" ht="9" customHeight="1">
      <c r="A85" s="34" t="s">
        <v>87</v>
      </c>
      <c r="B85" s="35"/>
      <c r="C85" s="36">
        <v>4</v>
      </c>
      <c r="D85" s="37">
        <v>36.98</v>
      </c>
      <c r="E85" s="38">
        <v>147283</v>
      </c>
      <c r="F85" s="38">
        <v>65455</v>
      </c>
      <c r="G85" s="39">
        <f t="shared" si="3"/>
        <v>45848</v>
      </c>
      <c r="H85" s="40">
        <v>8230</v>
      </c>
      <c r="I85" s="40">
        <v>27788</v>
      </c>
      <c r="J85" s="40">
        <v>6383</v>
      </c>
      <c r="K85" s="52">
        <v>3447</v>
      </c>
      <c r="L85" s="41" t="str">
        <f t="shared" si="4"/>
        <v>福</v>
      </c>
    </row>
    <row r="86" spans="1:12" s="17" customFormat="1" ht="9" customHeight="1">
      <c r="A86" s="34" t="s">
        <v>88</v>
      </c>
      <c r="B86" s="35"/>
      <c r="C86" s="36">
        <v>2</v>
      </c>
      <c r="D86" s="45">
        <v>21.08</v>
      </c>
      <c r="E86" s="49">
        <v>145076</v>
      </c>
      <c r="F86" s="47">
        <v>65625</v>
      </c>
      <c r="G86" s="39">
        <f t="shared" si="3"/>
        <v>20544</v>
      </c>
      <c r="H86" s="52">
        <v>1470</v>
      </c>
      <c r="I86" s="52">
        <v>12394</v>
      </c>
      <c r="J86" s="52">
        <v>3194</v>
      </c>
      <c r="K86" s="52">
        <v>3486</v>
      </c>
      <c r="L86" s="41" t="str">
        <f t="shared" si="4"/>
        <v>多</v>
      </c>
    </row>
    <row r="87" spans="1:12" s="17" customFormat="1" ht="9" customHeight="1">
      <c r="A87" s="34" t="s">
        <v>89</v>
      </c>
      <c r="B87" s="35"/>
      <c r="C87" s="36">
        <v>3</v>
      </c>
      <c r="D87" s="42">
        <v>206.84</v>
      </c>
      <c r="E87" s="43">
        <v>100392</v>
      </c>
      <c r="F87" s="43">
        <v>40754</v>
      </c>
      <c r="G87" s="39">
        <f t="shared" si="3"/>
        <v>47565</v>
      </c>
      <c r="H87" s="40">
        <v>13506</v>
      </c>
      <c r="I87" s="40">
        <v>26082</v>
      </c>
      <c r="J87" s="40">
        <v>5958</v>
      </c>
      <c r="K87" s="52">
        <v>2019</v>
      </c>
      <c r="L87" s="41" t="str">
        <f t="shared" si="4"/>
        <v>秋</v>
      </c>
    </row>
    <row r="88" spans="1:12" s="17" customFormat="1" ht="9" customHeight="1">
      <c r="A88" s="34" t="s">
        <v>90</v>
      </c>
      <c r="B88" s="35"/>
      <c r="C88" s="36">
        <v>1</v>
      </c>
      <c r="D88" s="45">
        <v>225.63</v>
      </c>
      <c r="E88" s="49">
        <v>6190</v>
      </c>
      <c r="F88" s="47">
        <v>2898</v>
      </c>
      <c r="G88" s="39">
        <f t="shared" si="3"/>
        <v>3802</v>
      </c>
      <c r="H88" s="40">
        <v>1697</v>
      </c>
      <c r="I88" s="40">
        <v>1400</v>
      </c>
      <c r="J88" s="40">
        <v>568</v>
      </c>
      <c r="K88" s="52">
        <v>137</v>
      </c>
      <c r="L88" s="41" t="str">
        <f t="shared" si="4"/>
        <v>奥</v>
      </c>
    </row>
    <row r="89" spans="1:12" s="8" customFormat="1" ht="3" customHeight="1" thickBot="1">
      <c r="A89" s="53"/>
      <c r="B89" s="53"/>
      <c r="C89" s="54"/>
      <c r="D89" s="55"/>
      <c r="E89" s="56"/>
      <c r="F89" s="57"/>
      <c r="G89" s="58"/>
      <c r="H89" s="59"/>
      <c r="I89" s="59"/>
      <c r="J89" s="59"/>
      <c r="K89" s="59"/>
      <c r="L89" s="60"/>
    </row>
    <row r="90" spans="1:12" s="2" customFormat="1" ht="3.75" customHeight="1">
      <c r="A90" s="61"/>
      <c r="B90" s="61"/>
      <c r="C90" s="62"/>
      <c r="D90" s="63"/>
      <c r="E90" s="62"/>
      <c r="F90" s="62"/>
      <c r="G90" s="62"/>
      <c r="H90" s="62"/>
      <c r="I90" s="62"/>
      <c r="J90" s="62"/>
      <c r="K90" s="62"/>
      <c r="L90" s="61"/>
    </row>
    <row r="91" spans="1:12" s="2" customFormat="1" ht="9" customHeight="1">
      <c r="A91" s="64" t="s">
        <v>91</v>
      </c>
      <c r="B91" s="65"/>
      <c r="C91" s="66"/>
      <c r="D91" s="67"/>
      <c r="E91" s="68"/>
      <c r="F91" s="66"/>
      <c r="G91" s="66"/>
      <c r="H91" s="66"/>
      <c r="I91" s="66"/>
      <c r="J91" s="66"/>
      <c r="K91" s="66"/>
      <c r="L91" s="69"/>
    </row>
    <row r="92" spans="1:12" s="2" customFormat="1" ht="9" customHeight="1">
      <c r="A92" s="76" t="s">
        <v>97</v>
      </c>
      <c r="B92" s="76"/>
      <c r="C92" s="76"/>
      <c r="D92" s="76"/>
      <c r="E92" s="76"/>
      <c r="F92" s="76"/>
      <c r="G92" s="76"/>
      <c r="H92" s="76"/>
      <c r="I92" s="70"/>
      <c r="J92" s="70"/>
      <c r="K92" s="70"/>
      <c r="L92" s="69"/>
    </row>
    <row r="93" spans="1:12" ht="9" customHeight="1">
      <c r="A93" s="71" t="s">
        <v>98</v>
      </c>
      <c r="B93" s="71"/>
      <c r="C93" s="71"/>
      <c r="D93" s="72"/>
      <c r="E93" s="73"/>
      <c r="F93" s="71"/>
      <c r="G93" s="71"/>
      <c r="H93" s="71"/>
      <c r="I93" s="74"/>
      <c r="J93" s="74"/>
      <c r="K93" s="74"/>
      <c r="L93" s="75"/>
    </row>
    <row r="94" spans="1:12" ht="13.5">
      <c r="A94" s="76" t="s">
        <v>99</v>
      </c>
      <c r="B94" s="77"/>
      <c r="C94" s="77"/>
      <c r="D94" s="77"/>
      <c r="E94" s="77"/>
      <c r="F94" s="77"/>
      <c r="G94" s="77"/>
      <c r="H94" s="77"/>
      <c r="I94" s="77"/>
      <c r="J94" s="77"/>
      <c r="K94" s="77"/>
      <c r="L94" s="75"/>
    </row>
    <row r="95" spans="1:12" ht="13.5">
      <c r="A95" s="64" t="s">
        <v>93</v>
      </c>
      <c r="B95" s="74"/>
      <c r="C95" s="74"/>
      <c r="D95" s="74"/>
      <c r="E95" s="74"/>
      <c r="F95" s="74"/>
      <c r="G95" s="74"/>
      <c r="H95" s="74"/>
      <c r="I95" s="74"/>
      <c r="J95" s="74"/>
      <c r="K95" s="74"/>
      <c r="L95" s="75"/>
    </row>
  </sheetData>
  <sheetProtection/>
  <mergeCells count="10">
    <mergeCell ref="A94:K94"/>
    <mergeCell ref="A1:L1"/>
    <mergeCell ref="F4:F5"/>
    <mergeCell ref="I2:K2"/>
    <mergeCell ref="A4:A5"/>
    <mergeCell ref="C4:C5"/>
    <mergeCell ref="D4:D5"/>
    <mergeCell ref="E4:E5"/>
    <mergeCell ref="G4:K4"/>
    <mergeCell ref="A92:H92"/>
  </mergeCells>
  <printOptions horizontalCentered="1"/>
  <pageMargins left="0.35433070866141736" right="0.1968503937007874" top="0.31" bottom="0.2"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3583-01</dc:creator>
  <cp:keywords/>
  <dc:description/>
  <cp:lastModifiedBy>情報通信課</cp:lastModifiedBy>
  <cp:lastPrinted>2011-03-08T05:33:23Z</cp:lastPrinted>
  <dcterms:created xsi:type="dcterms:W3CDTF">2001-10-24T10:14:36Z</dcterms:created>
  <dcterms:modified xsi:type="dcterms:W3CDTF">2013-07-23T07:39:19Z</dcterms:modified>
  <cp:category/>
  <cp:version/>
  <cp:contentType/>
  <cp:contentStatus/>
</cp:coreProperties>
</file>