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820" activeTab="0"/>
  </bookViews>
  <sheets>
    <sheet name="第1表" sheetId="1" r:id="rId1"/>
  </sheets>
  <definedNames/>
  <calcPr fullCalcOnLoad="1"/>
</workbook>
</file>

<file path=xl/sharedStrings.xml><?xml version="1.0" encoding="utf-8"?>
<sst xmlns="http://schemas.openxmlformats.org/spreadsheetml/2006/main" count="100" uniqueCount="100">
  <si>
    <t>　　　　　　　　　　　　　　　　　　　　　　　　　　　　　　　　　　　　　　　　</t>
  </si>
  <si>
    <t>計</t>
  </si>
  <si>
    <t>準耐火造</t>
  </si>
  <si>
    <t>麹　　　　　町</t>
  </si>
  <si>
    <t>神　　　　　田</t>
  </si>
  <si>
    <t>京　　　　　橋</t>
  </si>
  <si>
    <t>日　　本　　橋</t>
  </si>
  <si>
    <t>臨　　　　　港</t>
  </si>
  <si>
    <t>芝</t>
  </si>
  <si>
    <t>麻　　　　　布</t>
  </si>
  <si>
    <t>赤　　　　　坂</t>
  </si>
  <si>
    <t>高　　　　　輪</t>
  </si>
  <si>
    <t>品　　　　　川</t>
  </si>
  <si>
    <t>大　　　　　井</t>
  </si>
  <si>
    <t>荏　　　　　原</t>
  </si>
  <si>
    <t>田　園　調　布</t>
  </si>
  <si>
    <t>蒲　　　　　田</t>
  </si>
  <si>
    <t>矢　　　　　口</t>
  </si>
  <si>
    <t>目　　　　　黒</t>
  </si>
  <si>
    <t>世　　田　　谷</t>
  </si>
  <si>
    <t>玉　　　　　川</t>
  </si>
  <si>
    <t>成　　　　　城</t>
  </si>
  <si>
    <t>渋　　　　　谷</t>
  </si>
  <si>
    <t>四　　　　　谷</t>
  </si>
  <si>
    <t>牛　　　　　込</t>
  </si>
  <si>
    <t>新　　　　　宿</t>
  </si>
  <si>
    <t>中　　　　　野</t>
  </si>
  <si>
    <t>野　　　　　方</t>
  </si>
  <si>
    <t>杉　　　　　並</t>
  </si>
  <si>
    <t>荻　　　　　窪</t>
  </si>
  <si>
    <t>小　　石　　川</t>
  </si>
  <si>
    <t>本　　　　　郷</t>
  </si>
  <si>
    <t>豊　　　　　島</t>
  </si>
  <si>
    <t>池　　　　　袋</t>
  </si>
  <si>
    <t>王　　　　　子</t>
  </si>
  <si>
    <t>赤　　　　　羽</t>
  </si>
  <si>
    <t>滝　　野　　川</t>
  </si>
  <si>
    <t>板　　　　　橋</t>
  </si>
  <si>
    <t>志　　　　　村</t>
  </si>
  <si>
    <t>練　　　　　馬</t>
  </si>
  <si>
    <t>光　　が　　丘</t>
  </si>
  <si>
    <t>石　　神　　井</t>
  </si>
  <si>
    <t>上　　　　　野</t>
  </si>
  <si>
    <t>浅　　　　　草</t>
  </si>
  <si>
    <t>日　　本　　堤</t>
  </si>
  <si>
    <t>荒　　　　　川</t>
  </si>
  <si>
    <t>尾　　　　　久</t>
  </si>
  <si>
    <t>千　　　　　住</t>
  </si>
  <si>
    <t>足　　　　　立</t>
  </si>
  <si>
    <t>西　　新　　井</t>
  </si>
  <si>
    <t>本　　　　　所</t>
  </si>
  <si>
    <t>向　　　　　島</t>
  </si>
  <si>
    <t>深　　　　　川</t>
  </si>
  <si>
    <t>城　　　　　東</t>
  </si>
  <si>
    <t>本　　　　　田</t>
  </si>
  <si>
    <t>金　　　　　町</t>
  </si>
  <si>
    <t>江　　戸　　川</t>
  </si>
  <si>
    <t>小　　　　　岩</t>
  </si>
  <si>
    <t>立　　　　　川</t>
  </si>
  <si>
    <t>武　　蔵　　野</t>
  </si>
  <si>
    <t>三　　　　　鷹</t>
  </si>
  <si>
    <t>府　　　　　中</t>
  </si>
  <si>
    <t>昭　　　　　島</t>
  </si>
  <si>
    <t>調　　　　　布</t>
  </si>
  <si>
    <t>小　　金　　井</t>
  </si>
  <si>
    <t>小　　　　　平</t>
  </si>
  <si>
    <t>東　　村　　山</t>
  </si>
  <si>
    <t>国　　分　　寺</t>
  </si>
  <si>
    <t>狛　　　　　江</t>
  </si>
  <si>
    <t>北 多 摩 西 部</t>
  </si>
  <si>
    <t>八　　王　　子</t>
  </si>
  <si>
    <t>青　　　　　梅</t>
  </si>
  <si>
    <t>町　　　　　田</t>
  </si>
  <si>
    <t>日　　　　　野</t>
  </si>
  <si>
    <t>福　　　　　生</t>
  </si>
  <si>
    <t>多　　　　　摩</t>
  </si>
  <si>
    <t>秋　　　　　川</t>
  </si>
  <si>
    <t>奥　　多　　摩</t>
  </si>
  <si>
    <t>消防署</t>
  </si>
  <si>
    <t>署所数</t>
  </si>
  <si>
    <t>世帯</t>
  </si>
  <si>
    <t>丸　　の　　内</t>
  </si>
  <si>
    <r>
      <t>管内面積
（km</t>
    </r>
    <r>
      <rPr>
        <vertAlign val="superscript"/>
        <sz val="8"/>
        <rFont val="ＭＳ 明朝"/>
        <family val="1"/>
      </rPr>
      <t>2</t>
    </r>
    <r>
      <rPr>
        <sz val="8"/>
        <rFont val="ＭＳ 明朝"/>
        <family val="1"/>
      </rPr>
      <t>）</t>
    </r>
  </si>
  <si>
    <t>構造別建物棟数</t>
  </si>
  <si>
    <t>木造</t>
  </si>
  <si>
    <t>防火造</t>
  </si>
  <si>
    <t>耐火造</t>
  </si>
  <si>
    <t>西　　東　　京</t>
  </si>
  <si>
    <t>清　　　　　瀬</t>
  </si>
  <si>
    <t>葛　　　　　西</t>
  </si>
  <si>
    <t xml:space="preserve">   人     口  </t>
  </si>
  <si>
    <t>大　　　　　森</t>
  </si>
  <si>
    <t>合　　　　計</t>
  </si>
  <si>
    <t>注１. 署の管内面積は、小数点第３位を四捨五入しています。</t>
  </si>
  <si>
    <t>(平成22年１月１日）</t>
  </si>
  <si>
    <t>東久留米市
消防本部</t>
  </si>
  <si>
    <t>資料　 東京都総務局統計部「住民基本台帳による東京都の世帯と人口」　(平成22年1月1日）</t>
  </si>
  <si>
    <t xml:space="preserve">  ２. 構造別建物棟数は、「東京都の市街地状況調査報告書」（第8回平成22年３月当庁発行）によります。</t>
  </si>
  <si>
    <t>東</t>
  </si>
  <si>
    <t>第１表　消防署別管内情勢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</si>
</sst>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;[Red]0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2"/>
      <name val="ＭＳ 明朝"/>
      <family val="1"/>
    </font>
    <font>
      <sz val="7"/>
      <name val="ＭＳ 明朝"/>
      <family val="1"/>
    </font>
    <font>
      <sz val="9"/>
      <name val="ＭＳ ゴシック"/>
      <family val="3"/>
    </font>
    <font>
      <sz val="12"/>
      <name val="ＭＳ 明朝"/>
      <family val="1"/>
    </font>
    <font>
      <vertAlign val="superscript"/>
      <sz val="8"/>
      <name val="ＭＳ 明朝"/>
      <family val="1"/>
    </font>
    <font>
      <sz val="8"/>
      <name val="ＭＳ ゴシック"/>
      <family val="3"/>
    </font>
    <font>
      <sz val="7"/>
      <name val="ＭＳ ゴシック"/>
      <family val="3"/>
    </font>
    <font>
      <sz val="7"/>
      <name val="ＭＳ Ｐゴシック"/>
      <family val="3"/>
    </font>
    <font>
      <sz val="14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 style="medium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8" fillId="0" borderId="0" xfId="0" applyFont="1" applyBorder="1" applyAlignment="1">
      <alignment horizontal="right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10" fillId="0" borderId="0" xfId="0" applyFont="1" applyAlignment="1">
      <alignment vertical="center"/>
    </xf>
    <xf numFmtId="38" fontId="2" fillId="0" borderId="0" xfId="48" applyFont="1" applyBorder="1" applyAlignment="1">
      <alignment horizontal="right" vertical="center" wrapText="1"/>
    </xf>
    <xf numFmtId="0" fontId="5" fillId="0" borderId="13" xfId="0" applyFont="1" applyBorder="1" applyAlignment="1">
      <alignment vertical="center"/>
    </xf>
    <xf numFmtId="38" fontId="2" fillId="0" borderId="12" xfId="0" applyNumberFormat="1" applyFont="1" applyBorder="1" applyAlignment="1">
      <alignment horizontal="distributed" vertical="center"/>
    </xf>
    <xf numFmtId="38" fontId="0" fillId="0" borderId="0" xfId="0" applyNumberFormat="1" applyAlignment="1">
      <alignment horizontal="left" vertical="center"/>
    </xf>
    <xf numFmtId="0" fontId="2" fillId="0" borderId="14" xfId="0" applyFont="1" applyBorder="1" applyAlignment="1">
      <alignment horizontal="distributed" vertical="center"/>
    </xf>
    <xf numFmtId="38" fontId="10" fillId="0" borderId="0" xfId="0" applyNumberFormat="1" applyFont="1" applyAlignment="1">
      <alignment vertical="center"/>
    </xf>
    <xf numFmtId="38" fontId="0" fillId="0" borderId="0" xfId="0" applyNumberFormat="1" applyFont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38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77" fontId="2" fillId="0" borderId="13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0" fontId="2" fillId="0" borderId="0" xfId="48" applyNumberFormat="1" applyFont="1" applyBorder="1" applyAlignment="1">
      <alignment horizontal="right" vertical="center" wrapText="1"/>
    </xf>
    <xf numFmtId="40" fontId="7" fillId="0" borderId="0" xfId="0" applyNumberFormat="1" applyFont="1" applyAlignment="1">
      <alignment horizontal="right" wrapText="1"/>
    </xf>
    <xf numFmtId="40" fontId="2" fillId="0" borderId="12" xfId="0" applyNumberFormat="1" applyFont="1" applyBorder="1" applyAlignment="1">
      <alignment horizontal="right" vertical="center" wrapText="1"/>
    </xf>
    <xf numFmtId="40" fontId="7" fillId="0" borderId="13" xfId="0" applyNumberFormat="1" applyFont="1" applyBorder="1" applyAlignment="1">
      <alignment horizontal="right" vertical="center" wrapText="1"/>
    </xf>
    <xf numFmtId="40" fontId="7" fillId="0" borderId="0" xfId="0" applyNumberFormat="1" applyFont="1" applyAlignment="1">
      <alignment horizontal="right" vertical="center" wrapText="1"/>
    </xf>
    <xf numFmtId="38" fontId="2" fillId="0" borderId="16" xfId="0" applyNumberFormat="1" applyFont="1" applyBorder="1" applyAlignment="1">
      <alignment horizontal="distributed" vertical="center"/>
    </xf>
    <xf numFmtId="0" fontId="5" fillId="0" borderId="17" xfId="0" applyFont="1" applyBorder="1" applyAlignment="1">
      <alignment vertical="center"/>
    </xf>
    <xf numFmtId="38" fontId="9" fillId="0" borderId="18" xfId="48" applyNumberFormat="1" applyFont="1" applyBorder="1" applyAlignment="1">
      <alignment horizontal="right" vertical="center" wrapText="1"/>
    </xf>
    <xf numFmtId="40" fontId="9" fillId="0" borderId="0" xfId="48" applyNumberFormat="1" applyFont="1" applyBorder="1" applyAlignment="1">
      <alignment horizontal="right" vertical="center" wrapText="1"/>
    </xf>
    <xf numFmtId="38" fontId="9" fillId="0" borderId="0" xfId="48" applyNumberFormat="1" applyFont="1" applyBorder="1" applyAlignment="1">
      <alignment horizontal="right" vertical="center" wrapText="1"/>
    </xf>
    <xf numFmtId="38" fontId="9" fillId="0" borderId="18" xfId="48" applyFont="1" applyBorder="1" applyAlignment="1">
      <alignment horizontal="right" vertical="center" wrapText="1"/>
    </xf>
    <xf numFmtId="176" fontId="9" fillId="33" borderId="0" xfId="48" applyNumberFormat="1" applyFont="1" applyFill="1" applyBorder="1" applyAlignment="1" applyProtection="1">
      <alignment horizontal="right" vertical="top" wrapText="1"/>
      <protection locked="0"/>
    </xf>
    <xf numFmtId="38" fontId="9" fillId="33" borderId="0" xfId="48" applyFont="1" applyFill="1" applyBorder="1" applyAlignment="1" applyProtection="1">
      <alignment vertical="top"/>
      <protection locked="0"/>
    </xf>
    <xf numFmtId="38" fontId="9" fillId="0" borderId="0" xfId="48" applyFont="1" applyBorder="1" applyAlignment="1">
      <alignment horizontal="right" vertical="center" wrapText="1"/>
    </xf>
    <xf numFmtId="176" fontId="9" fillId="33" borderId="0" xfId="48" applyNumberFormat="1" applyFont="1" applyFill="1" applyBorder="1" applyAlignment="1" applyProtection="1">
      <alignment horizontal="right" vertical="center" wrapText="1"/>
      <protection locked="0"/>
    </xf>
    <xf numFmtId="38" fontId="9" fillId="33" borderId="0" xfId="48" applyFont="1" applyFill="1" applyBorder="1" applyAlignment="1" applyProtection="1">
      <alignment horizontal="right" vertical="center" wrapText="1"/>
      <protection locked="0"/>
    </xf>
    <xf numFmtId="176" fontId="9" fillId="33" borderId="0" xfId="0" applyNumberFormat="1" applyFont="1" applyFill="1" applyBorder="1" applyAlignment="1">
      <alignment horizontal="right" vertical="center" wrapText="1"/>
    </xf>
    <xf numFmtId="0" fontId="9" fillId="33" borderId="0" xfId="0" applyFont="1" applyFill="1" applyBorder="1" applyAlignment="1">
      <alignment horizontal="right" vertical="center" wrapText="1"/>
    </xf>
    <xf numFmtId="3" fontId="9" fillId="33" borderId="0" xfId="0" applyNumberFormat="1" applyFont="1" applyFill="1" applyBorder="1" applyAlignment="1">
      <alignment horizontal="right" vertical="center" wrapText="1"/>
    </xf>
    <xf numFmtId="38" fontId="9" fillId="33" borderId="0" xfId="0" applyNumberFormat="1" applyFont="1" applyFill="1" applyBorder="1" applyAlignment="1">
      <alignment horizontal="right" vertical="center" wrapText="1"/>
    </xf>
    <xf numFmtId="38" fontId="9" fillId="33" borderId="0" xfId="48" applyNumberFormat="1" applyFont="1" applyFill="1" applyBorder="1" applyAlignment="1" applyProtection="1">
      <alignment horizontal="right" vertical="center" wrapText="1"/>
      <protection locked="0"/>
    </xf>
    <xf numFmtId="38" fontId="9" fillId="33" borderId="0" xfId="48" applyNumberFormat="1" applyFont="1" applyFill="1" applyBorder="1" applyAlignment="1" applyProtection="1">
      <alignment horizontal="right" vertical="top" wrapText="1"/>
      <protection locked="0"/>
    </xf>
    <xf numFmtId="0" fontId="9" fillId="0" borderId="0" xfId="0" applyFont="1" applyBorder="1" applyAlignment="1">
      <alignment horizontal="distributed" vertical="center"/>
    </xf>
    <xf numFmtId="40" fontId="9" fillId="0" borderId="0" xfId="48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distributed" vertical="center" wrapText="1"/>
    </xf>
    <xf numFmtId="38" fontId="2" fillId="0" borderId="19" xfId="48" applyFont="1" applyBorder="1" applyAlignment="1">
      <alignment horizontal="right" vertical="center" wrapText="1"/>
    </xf>
    <xf numFmtId="38" fontId="9" fillId="0" borderId="0" xfId="48" applyFont="1" applyFill="1" applyBorder="1" applyAlignment="1">
      <alignment vertical="center" wrapText="1"/>
    </xf>
    <xf numFmtId="38" fontId="9" fillId="0" borderId="0" xfId="48" applyFont="1" applyAlignment="1">
      <alignment vertical="center"/>
    </xf>
    <xf numFmtId="38" fontId="9" fillId="33" borderId="0" xfId="48" applyFont="1" applyFill="1" applyBorder="1" applyAlignment="1">
      <alignment horizontal="right" vertical="center" wrapText="1"/>
    </xf>
    <xf numFmtId="38" fontId="2" fillId="0" borderId="13" xfId="48" applyFont="1" applyBorder="1" applyAlignment="1">
      <alignment vertical="center"/>
    </xf>
    <xf numFmtId="38" fontId="5" fillId="0" borderId="13" xfId="48" applyFont="1" applyBorder="1" applyAlignment="1">
      <alignment vertical="center"/>
    </xf>
    <xf numFmtId="38" fontId="5" fillId="0" borderId="0" xfId="48" applyFont="1" applyAlignment="1">
      <alignment vertical="center"/>
    </xf>
    <xf numFmtId="38" fontId="9" fillId="0" borderId="0" xfId="48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10" fillId="0" borderId="18" xfId="0" applyFont="1" applyBorder="1" applyAlignment="1">
      <alignment vertical="center"/>
    </xf>
    <xf numFmtId="38" fontId="14" fillId="0" borderId="18" xfId="48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15" fillId="0" borderId="18" xfId="0" applyFont="1" applyBorder="1" applyAlignment="1">
      <alignment horizontal="right" vertical="center"/>
    </xf>
    <xf numFmtId="38" fontId="2" fillId="0" borderId="21" xfId="48" applyFont="1" applyBorder="1" applyAlignment="1">
      <alignment horizontal="right" vertical="center" wrapText="1"/>
    </xf>
    <xf numFmtId="0" fontId="16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11" fillId="0" borderId="0" xfId="0" applyFont="1" applyBorder="1" applyAlignment="1">
      <alignment horizontal="right"/>
    </xf>
    <xf numFmtId="0" fontId="2" fillId="0" borderId="24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40" fontId="2" fillId="0" borderId="20" xfId="0" applyNumberFormat="1" applyFont="1" applyBorder="1" applyAlignment="1">
      <alignment horizontal="right" vertical="center" wrapText="1"/>
    </xf>
    <xf numFmtId="40" fontId="2" fillId="0" borderId="15" xfId="0" applyNumberFormat="1" applyFont="1" applyBorder="1" applyAlignment="1">
      <alignment horizontal="right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0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95"/>
  <sheetViews>
    <sheetView tabSelected="1" zoomScaleSheetLayoutView="100" zoomScalePageLayoutView="0" workbookViewId="0" topLeftCell="A1">
      <selection activeCell="A1" sqref="A1:L1"/>
    </sheetView>
  </sheetViews>
  <sheetFormatPr defaultColWidth="9.00390625" defaultRowHeight="13.5"/>
  <cols>
    <col min="1" max="1" width="9.00390625" style="1" customWidth="1"/>
    <col min="2" max="2" width="0.6171875" style="1" customWidth="1"/>
    <col min="3" max="3" width="6.125" style="1" customWidth="1"/>
    <col min="4" max="4" width="9.125" style="39" customWidth="1"/>
    <col min="5" max="5" width="12.25390625" style="28" customWidth="1"/>
    <col min="6" max="6" width="10.75390625" style="3" customWidth="1"/>
    <col min="7" max="7" width="10.25390625" style="26" bestFit="1" customWidth="1"/>
    <col min="8" max="8" width="7.50390625" style="26" customWidth="1"/>
    <col min="9" max="9" width="8.625" style="26" customWidth="1"/>
    <col min="10" max="10" width="6.75390625" style="26" customWidth="1"/>
    <col min="11" max="11" width="7.00390625" style="26" customWidth="1"/>
    <col min="12" max="12" width="2.625" style="1" customWidth="1"/>
    <col min="13" max="16384" width="9.00390625" style="1" customWidth="1"/>
  </cols>
  <sheetData>
    <row r="1" spans="1:12" ht="17.25">
      <c r="A1" s="77" t="s">
        <v>99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1" s="8" customFormat="1" ht="21" customHeight="1">
      <c r="A2" s="7" t="s">
        <v>0</v>
      </c>
      <c r="B2" s="7"/>
      <c r="D2" s="36"/>
      <c r="E2" s="28"/>
      <c r="I2" s="83" t="s">
        <v>94</v>
      </c>
      <c r="J2" s="83"/>
      <c r="K2" s="83"/>
    </row>
    <row r="3" spans="1:11" s="8" customFormat="1" ht="3" customHeight="1" thickBot="1">
      <c r="A3" s="7"/>
      <c r="B3" s="7"/>
      <c r="D3" s="36"/>
      <c r="E3" s="28"/>
      <c r="I3" s="11"/>
      <c r="J3" s="11"/>
      <c r="K3" s="11"/>
    </row>
    <row r="4" spans="1:12" ht="13.5">
      <c r="A4" s="84" t="s">
        <v>78</v>
      </c>
      <c r="B4" s="10"/>
      <c r="C4" s="86" t="s">
        <v>79</v>
      </c>
      <c r="D4" s="88" t="s">
        <v>82</v>
      </c>
      <c r="E4" s="90" t="s">
        <v>90</v>
      </c>
      <c r="F4" s="81" t="s">
        <v>80</v>
      </c>
      <c r="G4" s="86" t="s">
        <v>83</v>
      </c>
      <c r="H4" s="86"/>
      <c r="I4" s="86"/>
      <c r="J4" s="86"/>
      <c r="K4" s="92"/>
      <c r="L4" s="68"/>
    </row>
    <row r="5" spans="1:12" ht="13.5">
      <c r="A5" s="85"/>
      <c r="B5" s="9"/>
      <c r="C5" s="87"/>
      <c r="D5" s="89"/>
      <c r="E5" s="91"/>
      <c r="F5" s="82"/>
      <c r="G5" s="24" t="s">
        <v>1</v>
      </c>
      <c r="H5" s="21" t="s">
        <v>84</v>
      </c>
      <c r="I5" s="21" t="s">
        <v>85</v>
      </c>
      <c r="J5" s="21" t="s">
        <v>2</v>
      </c>
      <c r="K5" s="25" t="s">
        <v>86</v>
      </c>
      <c r="L5" s="69"/>
    </row>
    <row r="6" spans="1:12" ht="3" customHeight="1">
      <c r="A6" s="15"/>
      <c r="B6" s="15"/>
      <c r="C6" s="40"/>
      <c r="D6" s="37"/>
      <c r="E6" s="27"/>
      <c r="F6" s="19"/>
      <c r="G6" s="19"/>
      <c r="H6" s="19"/>
      <c r="I6" s="19"/>
      <c r="J6" s="19"/>
      <c r="K6" s="19"/>
      <c r="L6" s="70"/>
    </row>
    <row r="7" spans="1:250" s="16" customFormat="1" ht="9" customHeight="1">
      <c r="A7" s="30" t="s">
        <v>92</v>
      </c>
      <c r="B7" s="31"/>
      <c r="C7" s="42">
        <f aca="true" t="shared" si="0" ref="C7:K7">SUM(C8:C87)</f>
        <v>289</v>
      </c>
      <c r="D7" s="43">
        <f t="shared" si="0"/>
        <v>1750.9999999999995</v>
      </c>
      <c r="E7" s="44">
        <f t="shared" si="0"/>
        <v>12366559</v>
      </c>
      <c r="F7" s="44">
        <f t="shared" si="0"/>
        <v>6175397</v>
      </c>
      <c r="G7" s="44">
        <f t="shared" si="0"/>
        <v>2587233</v>
      </c>
      <c r="H7" s="44">
        <f t="shared" si="0"/>
        <v>254690</v>
      </c>
      <c r="I7" s="44">
        <f t="shared" si="0"/>
        <v>1530794</v>
      </c>
      <c r="J7" s="44">
        <f t="shared" si="0"/>
        <v>455224</v>
      </c>
      <c r="K7" s="44">
        <f t="shared" si="0"/>
        <v>430118</v>
      </c>
      <c r="L7" s="71"/>
      <c r="IP7" s="22"/>
    </row>
    <row r="8" spans="1:12" s="33" customFormat="1" ht="9" customHeight="1">
      <c r="A8" s="32" t="s">
        <v>81</v>
      </c>
      <c r="B8" s="32"/>
      <c r="C8" s="45">
        <v>2</v>
      </c>
      <c r="D8" s="46">
        <v>3.76</v>
      </c>
      <c r="E8" s="47">
        <v>103</v>
      </c>
      <c r="F8" s="47">
        <v>95</v>
      </c>
      <c r="G8" s="48">
        <f>SUM(H8:K8)</f>
        <v>508</v>
      </c>
      <c r="H8" s="61">
        <v>35</v>
      </c>
      <c r="I8" s="61">
        <v>45</v>
      </c>
      <c r="J8" s="61">
        <v>67</v>
      </c>
      <c r="K8" s="61">
        <v>361</v>
      </c>
      <c r="L8" s="72" t="str">
        <f>LEFT(A8)</f>
        <v>丸</v>
      </c>
    </row>
    <row r="9" spans="1:12" s="33" customFormat="1" ht="9" customHeight="1">
      <c r="A9" s="32" t="s">
        <v>3</v>
      </c>
      <c r="B9" s="32"/>
      <c r="C9" s="45">
        <v>3</v>
      </c>
      <c r="D9" s="49">
        <v>4.42</v>
      </c>
      <c r="E9" s="50">
        <v>25217</v>
      </c>
      <c r="F9" s="50">
        <v>12935</v>
      </c>
      <c r="G9" s="48">
        <f aca="true" t="shared" si="1" ref="G9:G66">SUM(H9:K9)</f>
        <v>3604</v>
      </c>
      <c r="H9" s="61">
        <v>103</v>
      </c>
      <c r="I9" s="61">
        <v>412</v>
      </c>
      <c r="J9" s="61">
        <v>245</v>
      </c>
      <c r="K9" s="61">
        <v>2844</v>
      </c>
      <c r="L9" s="72" t="str">
        <f aca="true" t="shared" si="2" ref="L9:L72">LEFT(A9)</f>
        <v>麹</v>
      </c>
    </row>
    <row r="10" spans="1:12" s="33" customFormat="1" ht="9" customHeight="1">
      <c r="A10" s="32" t="s">
        <v>4</v>
      </c>
      <c r="B10" s="32"/>
      <c r="C10" s="45">
        <v>3</v>
      </c>
      <c r="D10" s="46">
        <v>3.46</v>
      </c>
      <c r="E10" s="47">
        <v>21818</v>
      </c>
      <c r="F10" s="47">
        <v>12884</v>
      </c>
      <c r="G10" s="48">
        <f t="shared" si="1"/>
        <v>8338</v>
      </c>
      <c r="H10" s="61">
        <v>159</v>
      </c>
      <c r="I10" s="61">
        <v>1462</v>
      </c>
      <c r="J10" s="61">
        <v>287</v>
      </c>
      <c r="K10" s="61">
        <v>6430</v>
      </c>
      <c r="L10" s="72" t="str">
        <f t="shared" si="2"/>
        <v>神</v>
      </c>
    </row>
    <row r="11" spans="1:12" s="33" customFormat="1" ht="9" customHeight="1">
      <c r="A11" s="32" t="s">
        <v>5</v>
      </c>
      <c r="B11" s="32"/>
      <c r="C11" s="45">
        <v>3</v>
      </c>
      <c r="D11" s="49">
        <v>3.94</v>
      </c>
      <c r="E11" s="50">
        <v>29444</v>
      </c>
      <c r="F11" s="50">
        <v>18575</v>
      </c>
      <c r="G11" s="48">
        <f t="shared" si="1"/>
        <v>7188</v>
      </c>
      <c r="H11" s="61">
        <v>162</v>
      </c>
      <c r="I11" s="61">
        <v>1640</v>
      </c>
      <c r="J11" s="61">
        <v>363</v>
      </c>
      <c r="K11" s="61">
        <v>5023</v>
      </c>
      <c r="L11" s="72" t="str">
        <f t="shared" si="2"/>
        <v>京</v>
      </c>
    </row>
    <row r="12" spans="1:12" s="33" customFormat="1" ht="9" customHeight="1">
      <c r="A12" s="32" t="s">
        <v>6</v>
      </c>
      <c r="B12" s="32"/>
      <c r="C12" s="45">
        <v>4</v>
      </c>
      <c r="D12" s="46">
        <v>3.2</v>
      </c>
      <c r="E12" s="56">
        <v>33389</v>
      </c>
      <c r="F12" s="47">
        <v>20372</v>
      </c>
      <c r="G12" s="48">
        <f t="shared" si="1"/>
        <v>7350</v>
      </c>
      <c r="H12" s="61">
        <v>87</v>
      </c>
      <c r="I12" s="61">
        <v>1388</v>
      </c>
      <c r="J12" s="61">
        <v>534</v>
      </c>
      <c r="K12" s="61">
        <v>5341</v>
      </c>
      <c r="L12" s="72" t="str">
        <f t="shared" si="2"/>
        <v>日</v>
      </c>
    </row>
    <row r="13" spans="1:12" s="33" customFormat="1" ht="9" customHeight="1">
      <c r="A13" s="32" t="s">
        <v>7</v>
      </c>
      <c r="B13" s="32"/>
      <c r="C13" s="45">
        <v>2</v>
      </c>
      <c r="D13" s="46">
        <v>7.81</v>
      </c>
      <c r="E13" s="56">
        <v>51038</v>
      </c>
      <c r="F13" s="47">
        <v>26839</v>
      </c>
      <c r="G13" s="48">
        <f t="shared" si="1"/>
        <v>3758</v>
      </c>
      <c r="H13" s="61">
        <v>389</v>
      </c>
      <c r="I13" s="61">
        <v>1867</v>
      </c>
      <c r="J13" s="61">
        <v>297</v>
      </c>
      <c r="K13" s="61">
        <v>1205</v>
      </c>
      <c r="L13" s="72" t="str">
        <f t="shared" si="2"/>
        <v>臨</v>
      </c>
    </row>
    <row r="14" spans="1:12" s="33" customFormat="1" ht="9" customHeight="1">
      <c r="A14" s="32" t="s">
        <v>8</v>
      </c>
      <c r="B14" s="32"/>
      <c r="C14" s="45">
        <v>3</v>
      </c>
      <c r="D14" s="46">
        <v>7.23</v>
      </c>
      <c r="E14" s="56">
        <v>65851</v>
      </c>
      <c r="F14" s="47">
        <v>37949</v>
      </c>
      <c r="G14" s="48">
        <f t="shared" si="1"/>
        <v>10808</v>
      </c>
      <c r="H14" s="61">
        <v>597</v>
      </c>
      <c r="I14" s="61">
        <v>2540</v>
      </c>
      <c r="J14" s="61">
        <v>865</v>
      </c>
      <c r="K14" s="61">
        <v>6806</v>
      </c>
      <c r="L14" s="72" t="str">
        <f t="shared" si="2"/>
        <v>芝</v>
      </c>
    </row>
    <row r="15" spans="1:12" s="33" customFormat="1" ht="9" customHeight="1">
      <c r="A15" s="32" t="s">
        <v>9</v>
      </c>
      <c r="B15" s="32"/>
      <c r="C15" s="45">
        <v>2</v>
      </c>
      <c r="D15" s="46">
        <v>3.79</v>
      </c>
      <c r="E15" s="56">
        <v>43759</v>
      </c>
      <c r="F15" s="47">
        <v>26372</v>
      </c>
      <c r="G15" s="48">
        <f t="shared" si="1"/>
        <v>8337</v>
      </c>
      <c r="H15" s="61">
        <v>392</v>
      </c>
      <c r="I15" s="61">
        <v>2321</v>
      </c>
      <c r="J15" s="61">
        <v>913</v>
      </c>
      <c r="K15" s="61">
        <v>4711</v>
      </c>
      <c r="L15" s="72" t="str">
        <f t="shared" si="2"/>
        <v>麻</v>
      </c>
    </row>
    <row r="16" spans="1:12" s="33" customFormat="1" ht="9" customHeight="1">
      <c r="A16" s="32" t="s">
        <v>10</v>
      </c>
      <c r="B16" s="32"/>
      <c r="C16" s="45">
        <v>2</v>
      </c>
      <c r="D16" s="46">
        <v>4.09</v>
      </c>
      <c r="E16" s="56">
        <v>29820</v>
      </c>
      <c r="F16" s="47">
        <v>16960</v>
      </c>
      <c r="G16" s="48">
        <f t="shared" si="1"/>
        <v>6465</v>
      </c>
      <c r="H16" s="61">
        <v>266</v>
      </c>
      <c r="I16" s="61">
        <v>1658</v>
      </c>
      <c r="J16" s="61">
        <v>614</v>
      </c>
      <c r="K16" s="61">
        <v>3927</v>
      </c>
      <c r="L16" s="72" t="str">
        <f t="shared" si="2"/>
        <v>赤</v>
      </c>
    </row>
    <row r="17" spans="1:12" s="33" customFormat="1" ht="9" customHeight="1">
      <c r="A17" s="32" t="s">
        <v>11</v>
      </c>
      <c r="B17" s="32"/>
      <c r="C17" s="45">
        <v>4</v>
      </c>
      <c r="D17" s="51">
        <v>5.23</v>
      </c>
      <c r="E17" s="54">
        <v>62113</v>
      </c>
      <c r="F17" s="63">
        <v>33535</v>
      </c>
      <c r="G17" s="48">
        <f t="shared" si="1"/>
        <v>8303</v>
      </c>
      <c r="H17" s="61">
        <v>714</v>
      </c>
      <c r="I17" s="61">
        <v>2738</v>
      </c>
      <c r="J17" s="61">
        <v>1452</v>
      </c>
      <c r="K17" s="61">
        <v>3399</v>
      </c>
      <c r="L17" s="72" t="str">
        <f t="shared" si="2"/>
        <v>高</v>
      </c>
    </row>
    <row r="18" spans="1:12" s="33" customFormat="1" ht="9" customHeight="1">
      <c r="A18" s="32" t="s">
        <v>12</v>
      </c>
      <c r="B18" s="32"/>
      <c r="C18" s="45">
        <v>4</v>
      </c>
      <c r="D18" s="46">
        <v>8.08</v>
      </c>
      <c r="E18" s="56">
        <v>116438</v>
      </c>
      <c r="F18" s="47">
        <v>63925</v>
      </c>
      <c r="G18" s="48">
        <f t="shared" si="1"/>
        <v>18981</v>
      </c>
      <c r="H18" s="61">
        <v>958</v>
      </c>
      <c r="I18" s="61">
        <v>8959</v>
      </c>
      <c r="J18" s="61">
        <v>3320</v>
      </c>
      <c r="K18" s="61">
        <v>5744</v>
      </c>
      <c r="L18" s="72" t="str">
        <f t="shared" si="2"/>
        <v>品</v>
      </c>
    </row>
    <row r="19" spans="1:12" s="33" customFormat="1" ht="9" customHeight="1">
      <c r="A19" s="32" t="s">
        <v>13</v>
      </c>
      <c r="B19" s="32"/>
      <c r="C19" s="45">
        <v>3</v>
      </c>
      <c r="D19" s="46">
        <v>8.83</v>
      </c>
      <c r="E19" s="56">
        <v>99117</v>
      </c>
      <c r="F19" s="47">
        <v>52282</v>
      </c>
      <c r="G19" s="48">
        <f t="shared" si="1"/>
        <v>17224</v>
      </c>
      <c r="H19" s="61">
        <v>791</v>
      </c>
      <c r="I19" s="61">
        <v>9842</v>
      </c>
      <c r="J19" s="61">
        <v>2669</v>
      </c>
      <c r="K19" s="61">
        <v>3922</v>
      </c>
      <c r="L19" s="72" t="str">
        <f t="shared" si="2"/>
        <v>大</v>
      </c>
    </row>
    <row r="20" spans="1:12" s="33" customFormat="1" ht="9" customHeight="1">
      <c r="A20" s="32" t="s">
        <v>14</v>
      </c>
      <c r="B20" s="32"/>
      <c r="C20" s="45">
        <v>4</v>
      </c>
      <c r="D20" s="49">
        <v>5.81</v>
      </c>
      <c r="E20" s="55">
        <v>133035</v>
      </c>
      <c r="F20" s="50">
        <v>73739</v>
      </c>
      <c r="G20" s="48">
        <f t="shared" si="1"/>
        <v>31345</v>
      </c>
      <c r="H20" s="61">
        <v>1354</v>
      </c>
      <c r="I20" s="61">
        <v>20070</v>
      </c>
      <c r="J20" s="61">
        <v>4814</v>
      </c>
      <c r="K20" s="61">
        <v>5107</v>
      </c>
      <c r="L20" s="72" t="str">
        <f t="shared" si="2"/>
        <v>荏</v>
      </c>
    </row>
    <row r="21" spans="1:12" s="33" customFormat="1" ht="9" customHeight="1">
      <c r="A21" s="32" t="s">
        <v>91</v>
      </c>
      <c r="B21" s="32"/>
      <c r="C21" s="45">
        <v>5</v>
      </c>
      <c r="D21" s="46">
        <v>18.07</v>
      </c>
      <c r="E21" s="56">
        <v>212698</v>
      </c>
      <c r="F21" s="47">
        <v>111446</v>
      </c>
      <c r="G21" s="48">
        <f t="shared" si="1"/>
        <v>42154</v>
      </c>
      <c r="H21" s="61">
        <v>4234</v>
      </c>
      <c r="I21" s="61">
        <v>23147</v>
      </c>
      <c r="J21" s="61">
        <v>8164</v>
      </c>
      <c r="K21" s="61">
        <v>6609</v>
      </c>
      <c r="L21" s="72" t="str">
        <f t="shared" si="2"/>
        <v>大</v>
      </c>
    </row>
    <row r="22" spans="1:12" s="33" customFormat="1" ht="9" customHeight="1">
      <c r="A22" s="32" t="s">
        <v>15</v>
      </c>
      <c r="B22" s="32"/>
      <c r="C22" s="45">
        <v>3</v>
      </c>
      <c r="D22" s="46">
        <v>11.9</v>
      </c>
      <c r="E22" s="56">
        <v>183076</v>
      </c>
      <c r="F22" s="47">
        <v>90030</v>
      </c>
      <c r="G22" s="48">
        <f t="shared" si="1"/>
        <v>40444</v>
      </c>
      <c r="H22" s="61">
        <v>3342</v>
      </c>
      <c r="I22" s="61">
        <v>24181</v>
      </c>
      <c r="J22" s="61">
        <v>7457</v>
      </c>
      <c r="K22" s="61">
        <v>5464</v>
      </c>
      <c r="L22" s="72" t="str">
        <f t="shared" si="2"/>
        <v>田</v>
      </c>
    </row>
    <row r="23" spans="1:12" s="33" customFormat="1" ht="9" customHeight="1">
      <c r="A23" s="32" t="s">
        <v>16</v>
      </c>
      <c r="B23" s="32"/>
      <c r="C23" s="45">
        <v>4</v>
      </c>
      <c r="D23" s="46">
        <v>22.54</v>
      </c>
      <c r="E23" s="47">
        <v>161120</v>
      </c>
      <c r="F23" s="47">
        <v>83130</v>
      </c>
      <c r="G23" s="48">
        <f t="shared" si="1"/>
        <v>30139</v>
      </c>
      <c r="H23" s="61">
        <v>3234</v>
      </c>
      <c r="I23" s="61">
        <v>14557</v>
      </c>
      <c r="J23" s="61">
        <v>6539</v>
      </c>
      <c r="K23" s="61">
        <v>5809</v>
      </c>
      <c r="L23" s="72" t="str">
        <f t="shared" si="2"/>
        <v>蒲</v>
      </c>
    </row>
    <row r="24" spans="1:12" s="33" customFormat="1" ht="9" customHeight="1">
      <c r="A24" s="32" t="s">
        <v>17</v>
      </c>
      <c r="B24" s="32"/>
      <c r="C24" s="45">
        <v>4</v>
      </c>
      <c r="D24" s="46">
        <v>6.95</v>
      </c>
      <c r="E24" s="47">
        <v>117633</v>
      </c>
      <c r="F24" s="47">
        <v>60202</v>
      </c>
      <c r="G24" s="48">
        <f t="shared" si="1"/>
        <v>21284</v>
      </c>
      <c r="H24" s="61">
        <v>1589</v>
      </c>
      <c r="I24" s="61">
        <v>11893</v>
      </c>
      <c r="J24" s="61">
        <v>4069</v>
      </c>
      <c r="K24" s="61">
        <v>3733</v>
      </c>
      <c r="L24" s="72" t="str">
        <f t="shared" si="2"/>
        <v>矢</v>
      </c>
    </row>
    <row r="25" spans="1:12" s="33" customFormat="1" ht="9" customHeight="1">
      <c r="A25" s="32" t="s">
        <v>18</v>
      </c>
      <c r="B25" s="32"/>
      <c r="C25" s="45">
        <v>5</v>
      </c>
      <c r="D25" s="51">
        <v>14.7</v>
      </c>
      <c r="E25" s="50">
        <v>253022</v>
      </c>
      <c r="F25" s="50">
        <v>140005</v>
      </c>
      <c r="G25" s="48">
        <f t="shared" si="1"/>
        <v>53861</v>
      </c>
      <c r="H25" s="61">
        <v>2661</v>
      </c>
      <c r="I25" s="61">
        <v>23479</v>
      </c>
      <c r="J25" s="61">
        <v>13752</v>
      </c>
      <c r="K25" s="61">
        <v>13969</v>
      </c>
      <c r="L25" s="72" t="str">
        <f t="shared" si="2"/>
        <v>目</v>
      </c>
    </row>
    <row r="26" spans="1:12" s="33" customFormat="1" ht="9" customHeight="1">
      <c r="A26" s="32" t="s">
        <v>19</v>
      </c>
      <c r="B26" s="32"/>
      <c r="C26" s="45">
        <v>6</v>
      </c>
      <c r="D26" s="49">
        <v>22.08</v>
      </c>
      <c r="E26" s="50">
        <v>385137</v>
      </c>
      <c r="F26" s="50">
        <v>214585</v>
      </c>
      <c r="G26" s="48">
        <f t="shared" si="1"/>
        <v>80543</v>
      </c>
      <c r="H26" s="61">
        <v>4842</v>
      </c>
      <c r="I26" s="61">
        <v>46359</v>
      </c>
      <c r="J26" s="61">
        <v>16296</v>
      </c>
      <c r="K26" s="61">
        <v>13046</v>
      </c>
      <c r="L26" s="72" t="str">
        <f t="shared" si="2"/>
        <v>世</v>
      </c>
    </row>
    <row r="27" spans="1:12" s="33" customFormat="1" ht="9" customHeight="1">
      <c r="A27" s="32" t="s">
        <v>20</v>
      </c>
      <c r="B27" s="32"/>
      <c r="C27" s="45">
        <v>4</v>
      </c>
      <c r="D27" s="46">
        <v>15.82</v>
      </c>
      <c r="E27" s="47">
        <v>204054</v>
      </c>
      <c r="F27" s="47">
        <v>100357</v>
      </c>
      <c r="G27" s="48">
        <f t="shared" si="1"/>
        <v>41026</v>
      </c>
      <c r="H27" s="61">
        <v>3042</v>
      </c>
      <c r="I27" s="61">
        <v>21570</v>
      </c>
      <c r="J27" s="61">
        <v>9598</v>
      </c>
      <c r="K27" s="61">
        <v>6816</v>
      </c>
      <c r="L27" s="72" t="str">
        <f t="shared" si="2"/>
        <v>玉</v>
      </c>
    </row>
    <row r="28" spans="1:12" s="33" customFormat="1" ht="9" customHeight="1">
      <c r="A28" s="32" t="s">
        <v>21</v>
      </c>
      <c r="B28" s="32"/>
      <c r="C28" s="45">
        <v>3</v>
      </c>
      <c r="D28" s="46">
        <v>20.23</v>
      </c>
      <c r="E28" s="47">
        <v>242463</v>
      </c>
      <c r="F28" s="47">
        <v>117999</v>
      </c>
      <c r="G28" s="48">
        <f t="shared" si="1"/>
        <v>46528</v>
      </c>
      <c r="H28" s="61">
        <v>3878</v>
      </c>
      <c r="I28" s="61">
        <v>27724</v>
      </c>
      <c r="J28" s="61">
        <v>8998</v>
      </c>
      <c r="K28" s="61">
        <v>5928</v>
      </c>
      <c r="L28" s="72" t="str">
        <f t="shared" si="2"/>
        <v>成</v>
      </c>
    </row>
    <row r="29" spans="1:12" s="33" customFormat="1" ht="9" customHeight="1">
      <c r="A29" s="32" t="s">
        <v>22</v>
      </c>
      <c r="B29" s="32"/>
      <c r="C29" s="45">
        <v>6</v>
      </c>
      <c r="D29" s="49">
        <v>15.11</v>
      </c>
      <c r="E29" s="50">
        <v>195911</v>
      </c>
      <c r="F29" s="50">
        <v>117103</v>
      </c>
      <c r="G29" s="48">
        <f t="shared" si="1"/>
        <v>38859</v>
      </c>
      <c r="H29" s="61">
        <v>892</v>
      </c>
      <c r="I29" s="61">
        <v>16572</v>
      </c>
      <c r="J29" s="61">
        <v>5418</v>
      </c>
      <c r="K29" s="61">
        <v>15977</v>
      </c>
      <c r="L29" s="72" t="str">
        <f t="shared" si="2"/>
        <v>渋</v>
      </c>
    </row>
    <row r="30" spans="1:12" s="33" customFormat="1" ht="9" customHeight="1">
      <c r="A30" s="32" t="s">
        <v>23</v>
      </c>
      <c r="B30" s="32"/>
      <c r="C30" s="45">
        <v>2</v>
      </c>
      <c r="D30" s="49">
        <v>3.21</v>
      </c>
      <c r="E30" s="50">
        <v>33309</v>
      </c>
      <c r="F30" s="50">
        <v>20816</v>
      </c>
      <c r="G30" s="48">
        <f t="shared" si="1"/>
        <v>7889</v>
      </c>
      <c r="H30" s="61">
        <v>137</v>
      </c>
      <c r="I30" s="61">
        <v>2832</v>
      </c>
      <c r="J30" s="61">
        <v>1273</v>
      </c>
      <c r="K30" s="61">
        <v>3647</v>
      </c>
      <c r="L30" s="72" t="str">
        <f t="shared" si="2"/>
        <v>四</v>
      </c>
    </row>
    <row r="31" spans="1:12" s="33" customFormat="1" ht="9" customHeight="1">
      <c r="A31" s="32" t="s">
        <v>24</v>
      </c>
      <c r="B31" s="32"/>
      <c r="C31" s="45">
        <v>2</v>
      </c>
      <c r="D31" s="46">
        <v>5.23</v>
      </c>
      <c r="E31" s="47">
        <v>89903</v>
      </c>
      <c r="F31" s="47">
        <v>51824</v>
      </c>
      <c r="G31" s="48">
        <f t="shared" si="1"/>
        <v>16207</v>
      </c>
      <c r="H31" s="61">
        <v>404</v>
      </c>
      <c r="I31" s="61">
        <v>6555</v>
      </c>
      <c r="J31" s="61">
        <v>3289</v>
      </c>
      <c r="K31" s="61">
        <v>5959</v>
      </c>
      <c r="L31" s="72" t="str">
        <f t="shared" si="2"/>
        <v>牛</v>
      </c>
    </row>
    <row r="32" spans="1:12" s="33" customFormat="1" ht="9" customHeight="1">
      <c r="A32" s="32" t="s">
        <v>25</v>
      </c>
      <c r="B32" s="32"/>
      <c r="C32" s="45">
        <v>5</v>
      </c>
      <c r="D32" s="51">
        <v>9.79</v>
      </c>
      <c r="E32" s="53">
        <v>158932</v>
      </c>
      <c r="F32" s="63">
        <v>96933</v>
      </c>
      <c r="G32" s="48">
        <f t="shared" si="1"/>
        <v>30732</v>
      </c>
      <c r="H32" s="61">
        <v>1013</v>
      </c>
      <c r="I32" s="61">
        <v>13524</v>
      </c>
      <c r="J32" s="61">
        <v>5543</v>
      </c>
      <c r="K32" s="61">
        <v>10652</v>
      </c>
      <c r="L32" s="72" t="str">
        <f t="shared" si="2"/>
        <v>新</v>
      </c>
    </row>
    <row r="33" spans="1:12" s="33" customFormat="1" ht="9" customHeight="1">
      <c r="A33" s="32" t="s">
        <v>26</v>
      </c>
      <c r="B33" s="32"/>
      <c r="C33" s="45">
        <v>4</v>
      </c>
      <c r="D33" s="46">
        <v>6.46</v>
      </c>
      <c r="E33" s="47">
        <v>138714</v>
      </c>
      <c r="F33" s="47">
        <v>84369</v>
      </c>
      <c r="G33" s="48">
        <f t="shared" si="1"/>
        <v>26227</v>
      </c>
      <c r="H33" s="61">
        <v>1367</v>
      </c>
      <c r="I33" s="61">
        <v>15783</v>
      </c>
      <c r="J33" s="61">
        <v>3388</v>
      </c>
      <c r="K33" s="61">
        <v>5689</v>
      </c>
      <c r="L33" s="72" t="str">
        <f t="shared" si="2"/>
        <v>中</v>
      </c>
    </row>
    <row r="34" spans="1:12" s="33" customFormat="1" ht="9" customHeight="1">
      <c r="A34" s="32" t="s">
        <v>27</v>
      </c>
      <c r="B34" s="32"/>
      <c r="C34" s="45">
        <v>4</v>
      </c>
      <c r="D34" s="46">
        <v>9.13</v>
      </c>
      <c r="E34" s="47">
        <v>160848</v>
      </c>
      <c r="F34" s="47">
        <v>91563</v>
      </c>
      <c r="G34" s="48">
        <f t="shared" si="1"/>
        <v>35345</v>
      </c>
      <c r="H34" s="61">
        <v>3151</v>
      </c>
      <c r="I34" s="61">
        <v>21642</v>
      </c>
      <c r="J34" s="61">
        <v>5269</v>
      </c>
      <c r="K34" s="61">
        <v>5283</v>
      </c>
      <c r="L34" s="72" t="str">
        <f t="shared" si="2"/>
        <v>野</v>
      </c>
    </row>
    <row r="35" spans="1:12" s="33" customFormat="1" ht="9" customHeight="1">
      <c r="A35" s="32" t="s">
        <v>28</v>
      </c>
      <c r="B35" s="32"/>
      <c r="C35" s="45">
        <v>7</v>
      </c>
      <c r="D35" s="49">
        <v>18.99</v>
      </c>
      <c r="E35" s="50">
        <v>305037</v>
      </c>
      <c r="F35" s="50">
        <v>174243</v>
      </c>
      <c r="G35" s="48">
        <f t="shared" si="1"/>
        <v>66718</v>
      </c>
      <c r="H35" s="61">
        <v>4904</v>
      </c>
      <c r="I35" s="61">
        <v>43560</v>
      </c>
      <c r="J35" s="61">
        <v>11023</v>
      </c>
      <c r="K35" s="61">
        <v>7231</v>
      </c>
      <c r="L35" s="72" t="str">
        <f t="shared" si="2"/>
        <v>杉</v>
      </c>
    </row>
    <row r="36" spans="1:12" s="33" customFormat="1" ht="9" customHeight="1">
      <c r="A36" s="32" t="s">
        <v>29</v>
      </c>
      <c r="B36" s="32"/>
      <c r="C36" s="45">
        <v>5</v>
      </c>
      <c r="D36" s="51">
        <v>15.03</v>
      </c>
      <c r="E36" s="52">
        <v>222121</v>
      </c>
      <c r="F36" s="63">
        <v>117747</v>
      </c>
      <c r="G36" s="48">
        <f t="shared" si="1"/>
        <v>49238</v>
      </c>
      <c r="H36" s="61">
        <v>3783</v>
      </c>
      <c r="I36" s="61">
        <v>30674</v>
      </c>
      <c r="J36" s="61">
        <v>9316</v>
      </c>
      <c r="K36" s="61">
        <v>5465</v>
      </c>
      <c r="L36" s="72" t="str">
        <f t="shared" si="2"/>
        <v>荻</v>
      </c>
    </row>
    <row r="37" spans="1:12" s="33" customFormat="1" ht="9" customHeight="1">
      <c r="A37" s="32" t="s">
        <v>30</v>
      </c>
      <c r="B37" s="32"/>
      <c r="C37" s="45">
        <v>3</v>
      </c>
      <c r="D37" s="46">
        <v>6.59</v>
      </c>
      <c r="E37" s="47">
        <v>106063</v>
      </c>
      <c r="F37" s="47">
        <v>56339</v>
      </c>
      <c r="G37" s="48">
        <f t="shared" si="1"/>
        <v>21118</v>
      </c>
      <c r="H37" s="61">
        <v>865</v>
      </c>
      <c r="I37" s="61">
        <v>10676</v>
      </c>
      <c r="J37" s="61">
        <v>2954</v>
      </c>
      <c r="K37" s="61">
        <v>6623</v>
      </c>
      <c r="L37" s="72" t="str">
        <f t="shared" si="2"/>
        <v>小</v>
      </c>
    </row>
    <row r="38" spans="1:12" s="33" customFormat="1" ht="9" customHeight="1">
      <c r="A38" s="32" t="s">
        <v>31</v>
      </c>
      <c r="B38" s="32"/>
      <c r="C38" s="45">
        <v>3</v>
      </c>
      <c r="D38" s="46">
        <v>4.72</v>
      </c>
      <c r="E38" s="47">
        <v>83223</v>
      </c>
      <c r="F38" s="47">
        <v>45464</v>
      </c>
      <c r="G38" s="48">
        <f t="shared" si="1"/>
        <v>19110</v>
      </c>
      <c r="H38" s="61">
        <v>812</v>
      </c>
      <c r="I38" s="61">
        <v>8844</v>
      </c>
      <c r="J38" s="61">
        <v>3345</v>
      </c>
      <c r="K38" s="61">
        <v>6109</v>
      </c>
      <c r="L38" s="72" t="str">
        <f t="shared" si="2"/>
        <v>本</v>
      </c>
    </row>
    <row r="39" spans="1:12" s="33" customFormat="1" ht="9" customHeight="1">
      <c r="A39" s="32" t="s">
        <v>32</v>
      </c>
      <c r="B39" s="32"/>
      <c r="C39" s="45">
        <v>3</v>
      </c>
      <c r="D39" s="46">
        <v>6.82</v>
      </c>
      <c r="E39" s="47">
        <v>126203</v>
      </c>
      <c r="F39" s="47">
        <v>73540</v>
      </c>
      <c r="G39" s="48">
        <f t="shared" si="1"/>
        <v>24639</v>
      </c>
      <c r="H39" s="61">
        <v>784</v>
      </c>
      <c r="I39" s="61">
        <v>10978</v>
      </c>
      <c r="J39" s="61">
        <v>3963</v>
      </c>
      <c r="K39" s="61">
        <v>8914</v>
      </c>
      <c r="L39" s="72" t="str">
        <f t="shared" si="2"/>
        <v>豊</v>
      </c>
    </row>
    <row r="40" spans="1:12" s="33" customFormat="1" ht="9" customHeight="1">
      <c r="A40" s="32" t="s">
        <v>33</v>
      </c>
      <c r="B40" s="32"/>
      <c r="C40" s="45">
        <v>3</v>
      </c>
      <c r="D40" s="46">
        <v>6.19</v>
      </c>
      <c r="E40" s="47">
        <v>118434</v>
      </c>
      <c r="F40" s="47">
        <v>70467</v>
      </c>
      <c r="G40" s="48">
        <f t="shared" si="1"/>
        <v>27326</v>
      </c>
      <c r="H40" s="61">
        <v>1289</v>
      </c>
      <c r="I40" s="61">
        <v>12904</v>
      </c>
      <c r="J40" s="61">
        <v>5904</v>
      </c>
      <c r="K40" s="61">
        <v>7229</v>
      </c>
      <c r="L40" s="72" t="str">
        <f t="shared" si="2"/>
        <v>池</v>
      </c>
    </row>
    <row r="41" spans="1:12" s="33" customFormat="1" ht="9" customHeight="1">
      <c r="A41" s="32" t="s">
        <v>34</v>
      </c>
      <c r="B41" s="32"/>
      <c r="C41" s="45">
        <v>3</v>
      </c>
      <c r="D41" s="46">
        <v>6.27</v>
      </c>
      <c r="E41" s="47">
        <v>107596</v>
      </c>
      <c r="F41" s="47">
        <v>57638</v>
      </c>
      <c r="G41" s="48">
        <f t="shared" si="1"/>
        <v>22979</v>
      </c>
      <c r="H41" s="61">
        <v>806</v>
      </c>
      <c r="I41" s="61">
        <v>13774</v>
      </c>
      <c r="J41" s="61">
        <v>3814</v>
      </c>
      <c r="K41" s="61">
        <v>4585</v>
      </c>
      <c r="L41" s="72" t="str">
        <f t="shared" si="2"/>
        <v>王</v>
      </c>
    </row>
    <row r="42" spans="1:12" s="33" customFormat="1" ht="9" customHeight="1">
      <c r="A42" s="32" t="s">
        <v>35</v>
      </c>
      <c r="B42" s="32"/>
      <c r="C42" s="45">
        <v>5</v>
      </c>
      <c r="D42" s="51">
        <v>9.31</v>
      </c>
      <c r="E42" s="52">
        <v>125211</v>
      </c>
      <c r="F42" s="63">
        <v>63829</v>
      </c>
      <c r="G42" s="48">
        <f t="shared" si="1"/>
        <v>25069</v>
      </c>
      <c r="H42" s="61">
        <v>1108</v>
      </c>
      <c r="I42" s="61">
        <v>13824</v>
      </c>
      <c r="J42" s="61">
        <v>5296</v>
      </c>
      <c r="K42" s="61">
        <v>4841</v>
      </c>
      <c r="L42" s="72" t="str">
        <f t="shared" si="2"/>
        <v>赤</v>
      </c>
    </row>
    <row r="43" spans="1:12" s="33" customFormat="1" ht="9" customHeight="1">
      <c r="A43" s="32" t="s">
        <v>36</v>
      </c>
      <c r="B43" s="32"/>
      <c r="C43" s="45">
        <v>3</v>
      </c>
      <c r="D43" s="46">
        <v>5.01</v>
      </c>
      <c r="E43" s="47">
        <v>85904</v>
      </c>
      <c r="F43" s="47">
        <v>46375</v>
      </c>
      <c r="G43" s="48">
        <f t="shared" si="1"/>
        <v>21857</v>
      </c>
      <c r="H43" s="61">
        <v>772</v>
      </c>
      <c r="I43" s="61">
        <v>12517</v>
      </c>
      <c r="J43" s="61">
        <v>3671</v>
      </c>
      <c r="K43" s="61">
        <v>4897</v>
      </c>
      <c r="L43" s="72" t="str">
        <f t="shared" si="2"/>
        <v>滝</v>
      </c>
    </row>
    <row r="44" spans="1:12" s="33" customFormat="1" ht="9" customHeight="1">
      <c r="A44" s="32" t="s">
        <v>37</v>
      </c>
      <c r="B44" s="32"/>
      <c r="C44" s="45">
        <v>3</v>
      </c>
      <c r="D44" s="46">
        <v>9.92</v>
      </c>
      <c r="E44" s="47">
        <v>193738</v>
      </c>
      <c r="F44" s="47">
        <v>105472</v>
      </c>
      <c r="G44" s="48">
        <f t="shared" si="1"/>
        <v>40813</v>
      </c>
      <c r="H44" s="61">
        <v>2623</v>
      </c>
      <c r="I44" s="61">
        <v>23688</v>
      </c>
      <c r="J44" s="61">
        <v>7059</v>
      </c>
      <c r="K44" s="61">
        <v>7443</v>
      </c>
      <c r="L44" s="72" t="str">
        <f t="shared" si="2"/>
        <v>板</v>
      </c>
    </row>
    <row r="45" spans="1:12" s="33" customFormat="1" ht="9" customHeight="1">
      <c r="A45" s="32" t="s">
        <v>38</v>
      </c>
      <c r="B45" s="32"/>
      <c r="C45" s="45">
        <v>6</v>
      </c>
      <c r="D45" s="46">
        <v>22.25</v>
      </c>
      <c r="E45" s="47">
        <v>324378</v>
      </c>
      <c r="F45" s="47">
        <v>160628</v>
      </c>
      <c r="G45" s="48">
        <f t="shared" si="1"/>
        <v>60498</v>
      </c>
      <c r="H45" s="61">
        <v>4014</v>
      </c>
      <c r="I45" s="61">
        <v>33858</v>
      </c>
      <c r="J45" s="61">
        <v>14501</v>
      </c>
      <c r="K45" s="61">
        <v>8125</v>
      </c>
      <c r="L45" s="72" t="str">
        <f t="shared" si="2"/>
        <v>志</v>
      </c>
    </row>
    <row r="46" spans="1:12" s="33" customFormat="1" ht="9" customHeight="1">
      <c r="A46" s="32" t="s">
        <v>39</v>
      </c>
      <c r="B46" s="32"/>
      <c r="C46" s="45">
        <v>3</v>
      </c>
      <c r="D46" s="46">
        <v>13.97</v>
      </c>
      <c r="E46" s="47">
        <v>216126</v>
      </c>
      <c r="F46" s="47">
        <v>111053</v>
      </c>
      <c r="G46" s="48">
        <f t="shared" si="1"/>
        <v>44223</v>
      </c>
      <c r="H46" s="61">
        <v>4758</v>
      </c>
      <c r="I46" s="61">
        <v>25182</v>
      </c>
      <c r="J46" s="61">
        <v>6844</v>
      </c>
      <c r="K46" s="61">
        <v>7439</v>
      </c>
      <c r="L46" s="72" t="str">
        <f t="shared" si="2"/>
        <v>練</v>
      </c>
    </row>
    <row r="47" spans="1:12" s="33" customFormat="1" ht="9" customHeight="1">
      <c r="A47" s="32" t="s">
        <v>40</v>
      </c>
      <c r="B47" s="32"/>
      <c r="C47" s="45">
        <v>2</v>
      </c>
      <c r="D47" s="46">
        <v>11</v>
      </c>
      <c r="E47" s="47">
        <v>157130</v>
      </c>
      <c r="F47" s="47">
        <v>70873</v>
      </c>
      <c r="G47" s="48">
        <f t="shared" si="1"/>
        <v>27909</v>
      </c>
      <c r="H47" s="61">
        <v>4117</v>
      </c>
      <c r="I47" s="61">
        <v>17586</v>
      </c>
      <c r="J47" s="61">
        <v>2752</v>
      </c>
      <c r="K47" s="61">
        <v>3454</v>
      </c>
      <c r="L47" s="72" t="str">
        <f t="shared" si="2"/>
        <v>光</v>
      </c>
    </row>
    <row r="48" spans="1:12" s="33" customFormat="1" ht="9" customHeight="1">
      <c r="A48" s="32" t="s">
        <v>41</v>
      </c>
      <c r="B48" s="32"/>
      <c r="C48" s="45">
        <v>5</v>
      </c>
      <c r="D48" s="49">
        <v>23.19</v>
      </c>
      <c r="E48" s="50">
        <v>319194</v>
      </c>
      <c r="F48" s="50">
        <v>150381</v>
      </c>
      <c r="G48" s="48">
        <f t="shared" si="1"/>
        <v>70929</v>
      </c>
      <c r="H48" s="61">
        <v>9629</v>
      </c>
      <c r="I48" s="61">
        <v>47539</v>
      </c>
      <c r="J48" s="61">
        <v>6485</v>
      </c>
      <c r="K48" s="61">
        <v>7276</v>
      </c>
      <c r="L48" s="72" t="str">
        <f t="shared" si="2"/>
        <v>石</v>
      </c>
    </row>
    <row r="49" spans="1:12" s="33" customFormat="1" ht="9" customHeight="1">
      <c r="A49" s="32" t="s">
        <v>42</v>
      </c>
      <c r="B49" s="32"/>
      <c r="C49" s="45">
        <v>3</v>
      </c>
      <c r="D49" s="46">
        <v>4.79</v>
      </c>
      <c r="E49" s="47">
        <v>67143</v>
      </c>
      <c r="F49" s="47">
        <v>32180</v>
      </c>
      <c r="G49" s="48">
        <f t="shared" si="1"/>
        <v>17305</v>
      </c>
      <c r="H49" s="61">
        <v>1308</v>
      </c>
      <c r="I49" s="61">
        <v>6942</v>
      </c>
      <c r="J49" s="61">
        <v>2753</v>
      </c>
      <c r="K49" s="61">
        <v>6302</v>
      </c>
      <c r="L49" s="72" t="str">
        <f t="shared" si="2"/>
        <v>上</v>
      </c>
    </row>
    <row r="50" spans="1:12" s="33" customFormat="1" ht="9" customHeight="1">
      <c r="A50" s="32" t="s">
        <v>43</v>
      </c>
      <c r="B50" s="32"/>
      <c r="C50" s="45">
        <v>2</v>
      </c>
      <c r="D50" s="46">
        <v>2.5</v>
      </c>
      <c r="E50" s="47">
        <v>45575</v>
      </c>
      <c r="F50" s="47">
        <v>29863</v>
      </c>
      <c r="G50" s="48">
        <f t="shared" si="1"/>
        <v>10679</v>
      </c>
      <c r="H50" s="61">
        <v>536</v>
      </c>
      <c r="I50" s="61">
        <v>3902</v>
      </c>
      <c r="J50" s="61">
        <v>1158</v>
      </c>
      <c r="K50" s="61">
        <v>5083</v>
      </c>
      <c r="L50" s="72" t="str">
        <f t="shared" si="2"/>
        <v>浅</v>
      </c>
    </row>
    <row r="51" spans="1:12" s="33" customFormat="1" ht="9" customHeight="1">
      <c r="A51" s="32" t="s">
        <v>44</v>
      </c>
      <c r="B51" s="32"/>
      <c r="C51" s="45">
        <v>3</v>
      </c>
      <c r="D51" s="46">
        <v>2.79</v>
      </c>
      <c r="E51" s="47">
        <v>54266</v>
      </c>
      <c r="F51" s="47">
        <v>30613</v>
      </c>
      <c r="G51" s="48">
        <f t="shared" si="1"/>
        <v>12972</v>
      </c>
      <c r="H51" s="61">
        <v>508</v>
      </c>
      <c r="I51" s="61">
        <v>6172</v>
      </c>
      <c r="J51" s="61">
        <v>2060</v>
      </c>
      <c r="K51" s="61">
        <v>4232</v>
      </c>
      <c r="L51" s="72" t="str">
        <f t="shared" si="2"/>
        <v>日</v>
      </c>
    </row>
    <row r="52" spans="1:12" s="33" customFormat="1" ht="9" customHeight="1">
      <c r="A52" s="32" t="s">
        <v>45</v>
      </c>
      <c r="B52" s="32"/>
      <c r="C52" s="45">
        <v>5</v>
      </c>
      <c r="D52" s="46">
        <v>6.2</v>
      </c>
      <c r="E52" s="47">
        <v>109540</v>
      </c>
      <c r="F52" s="47">
        <v>56266</v>
      </c>
      <c r="G52" s="48">
        <f t="shared" si="1"/>
        <v>22012</v>
      </c>
      <c r="H52" s="61">
        <v>1210</v>
      </c>
      <c r="I52" s="61">
        <v>11854</v>
      </c>
      <c r="J52" s="61">
        <v>4778</v>
      </c>
      <c r="K52" s="61">
        <v>4170</v>
      </c>
      <c r="L52" s="72" t="str">
        <f t="shared" si="2"/>
        <v>荒</v>
      </c>
    </row>
    <row r="53" spans="1:12" s="33" customFormat="1" ht="9" customHeight="1">
      <c r="A53" s="32" t="s">
        <v>46</v>
      </c>
      <c r="B53" s="32"/>
      <c r="C53" s="45">
        <v>3</v>
      </c>
      <c r="D53" s="46">
        <v>4</v>
      </c>
      <c r="E53" s="47">
        <v>77366</v>
      </c>
      <c r="F53" s="47">
        <v>38112</v>
      </c>
      <c r="G53" s="48">
        <f t="shared" si="1"/>
        <v>18316</v>
      </c>
      <c r="H53" s="61">
        <v>829</v>
      </c>
      <c r="I53" s="61">
        <v>10073</v>
      </c>
      <c r="J53" s="61">
        <v>5178</v>
      </c>
      <c r="K53" s="61">
        <v>2236</v>
      </c>
      <c r="L53" s="72" t="str">
        <f t="shared" si="2"/>
        <v>尾</v>
      </c>
    </row>
    <row r="54" spans="1:12" s="33" customFormat="1" ht="9" customHeight="1">
      <c r="A54" s="32" t="s">
        <v>47</v>
      </c>
      <c r="B54" s="32"/>
      <c r="C54" s="45">
        <v>3</v>
      </c>
      <c r="D54" s="46">
        <v>9.02</v>
      </c>
      <c r="E54" s="47">
        <v>81812</v>
      </c>
      <c r="F54" s="47">
        <v>40403</v>
      </c>
      <c r="G54" s="48">
        <f t="shared" si="1"/>
        <v>21209</v>
      </c>
      <c r="H54" s="61">
        <v>1779</v>
      </c>
      <c r="I54" s="61">
        <v>13063</v>
      </c>
      <c r="J54" s="61">
        <v>2534</v>
      </c>
      <c r="K54" s="61">
        <v>3833</v>
      </c>
      <c r="L54" s="72" t="str">
        <f t="shared" si="2"/>
        <v>千</v>
      </c>
    </row>
    <row r="55" spans="1:12" s="33" customFormat="1" ht="9" customHeight="1">
      <c r="A55" s="32" t="s">
        <v>48</v>
      </c>
      <c r="B55" s="32"/>
      <c r="C55" s="45">
        <v>5</v>
      </c>
      <c r="D55" s="49">
        <v>24.46</v>
      </c>
      <c r="E55" s="50">
        <v>345927</v>
      </c>
      <c r="F55" s="50">
        <v>163312</v>
      </c>
      <c r="G55" s="48">
        <f t="shared" si="1"/>
        <v>63547</v>
      </c>
      <c r="H55" s="61">
        <v>4896</v>
      </c>
      <c r="I55" s="61">
        <v>37718</v>
      </c>
      <c r="J55" s="61">
        <v>10347</v>
      </c>
      <c r="K55" s="61">
        <v>10586</v>
      </c>
      <c r="L55" s="72" t="str">
        <f t="shared" si="2"/>
        <v>足</v>
      </c>
    </row>
    <row r="56" spans="1:12" s="33" customFormat="1" ht="9" customHeight="1">
      <c r="A56" s="32" t="s">
        <v>49</v>
      </c>
      <c r="B56" s="32"/>
      <c r="C56" s="45">
        <v>4</v>
      </c>
      <c r="D56" s="46">
        <v>19.72</v>
      </c>
      <c r="E56" s="47">
        <v>214149</v>
      </c>
      <c r="F56" s="47">
        <v>97177</v>
      </c>
      <c r="G56" s="48">
        <f t="shared" si="1"/>
        <v>49682</v>
      </c>
      <c r="H56" s="61">
        <v>3442</v>
      </c>
      <c r="I56" s="61">
        <v>33023</v>
      </c>
      <c r="J56" s="61">
        <v>7048</v>
      </c>
      <c r="K56" s="61">
        <v>6169</v>
      </c>
      <c r="L56" s="72" t="str">
        <f t="shared" si="2"/>
        <v>西</v>
      </c>
    </row>
    <row r="57" spans="1:12" s="33" customFormat="1" ht="9" customHeight="1">
      <c r="A57" s="32" t="s">
        <v>50</v>
      </c>
      <c r="B57" s="32"/>
      <c r="C57" s="45">
        <v>4</v>
      </c>
      <c r="D57" s="49">
        <v>6.44</v>
      </c>
      <c r="E57" s="50">
        <v>121257</v>
      </c>
      <c r="F57" s="50">
        <v>66521</v>
      </c>
      <c r="G57" s="48">
        <f t="shared" si="1"/>
        <v>20963</v>
      </c>
      <c r="H57" s="61">
        <v>599</v>
      </c>
      <c r="I57" s="61">
        <v>7610</v>
      </c>
      <c r="J57" s="61">
        <v>4920</v>
      </c>
      <c r="K57" s="61">
        <v>7834</v>
      </c>
      <c r="L57" s="72" t="str">
        <f t="shared" si="2"/>
        <v>本</v>
      </c>
    </row>
    <row r="58" spans="1:12" s="33" customFormat="1" ht="9" customHeight="1">
      <c r="A58" s="32" t="s">
        <v>51</v>
      </c>
      <c r="B58" s="32"/>
      <c r="C58" s="45">
        <v>3</v>
      </c>
      <c r="D58" s="51">
        <v>7.31</v>
      </c>
      <c r="E58" s="53">
        <v>117099</v>
      </c>
      <c r="F58" s="63">
        <v>57370</v>
      </c>
      <c r="G58" s="48">
        <f t="shared" si="1"/>
        <v>26324</v>
      </c>
      <c r="H58" s="61">
        <v>1788</v>
      </c>
      <c r="I58" s="61">
        <v>15380</v>
      </c>
      <c r="J58" s="61">
        <v>6947</v>
      </c>
      <c r="K58" s="61">
        <v>2209</v>
      </c>
      <c r="L58" s="72" t="str">
        <f t="shared" si="2"/>
        <v>向</v>
      </c>
    </row>
    <row r="59" spans="1:12" s="33" customFormat="1" ht="9" customHeight="1">
      <c r="A59" s="32" t="s">
        <v>52</v>
      </c>
      <c r="B59" s="32"/>
      <c r="C59" s="45">
        <v>6</v>
      </c>
      <c r="D59" s="46">
        <v>21.66</v>
      </c>
      <c r="E59" s="47">
        <v>218015</v>
      </c>
      <c r="F59" s="47">
        <v>109552</v>
      </c>
      <c r="G59" s="48">
        <f t="shared" si="1"/>
        <v>26521</v>
      </c>
      <c r="H59" s="61">
        <v>749</v>
      </c>
      <c r="I59" s="61">
        <v>10364</v>
      </c>
      <c r="J59" s="61">
        <v>5609</v>
      </c>
      <c r="K59" s="61">
        <v>9799</v>
      </c>
      <c r="L59" s="72" t="str">
        <f t="shared" si="2"/>
        <v>深</v>
      </c>
    </row>
    <row r="60" spans="1:12" s="33" customFormat="1" ht="9" customHeight="1">
      <c r="A60" s="32" t="s">
        <v>53</v>
      </c>
      <c r="B60" s="32"/>
      <c r="C60" s="45">
        <v>4</v>
      </c>
      <c r="D60" s="46">
        <v>18.28</v>
      </c>
      <c r="E60" s="47">
        <v>228378</v>
      </c>
      <c r="F60" s="47">
        <v>112370</v>
      </c>
      <c r="G60" s="48">
        <f t="shared" si="1"/>
        <v>33699</v>
      </c>
      <c r="H60" s="61">
        <v>1604</v>
      </c>
      <c r="I60" s="61">
        <v>17041</v>
      </c>
      <c r="J60" s="61">
        <v>7406</v>
      </c>
      <c r="K60" s="61">
        <v>7648</v>
      </c>
      <c r="L60" s="72" t="str">
        <f t="shared" si="2"/>
        <v>城</v>
      </c>
    </row>
    <row r="61" spans="1:12" s="33" customFormat="1" ht="9" customHeight="1">
      <c r="A61" s="32" t="s">
        <v>54</v>
      </c>
      <c r="B61" s="32"/>
      <c r="C61" s="45">
        <v>5</v>
      </c>
      <c r="D61" s="49">
        <v>20.29</v>
      </c>
      <c r="E61" s="50">
        <v>269679</v>
      </c>
      <c r="F61" s="50">
        <v>128744</v>
      </c>
      <c r="G61" s="48">
        <f t="shared" si="1"/>
        <v>69262</v>
      </c>
      <c r="H61" s="61">
        <v>5094</v>
      </c>
      <c r="I61" s="61">
        <v>39501</v>
      </c>
      <c r="J61" s="61">
        <v>14539</v>
      </c>
      <c r="K61" s="61">
        <v>10128</v>
      </c>
      <c r="L61" s="72" t="str">
        <f t="shared" si="2"/>
        <v>本</v>
      </c>
    </row>
    <row r="62" spans="1:12" s="33" customFormat="1" ht="9" customHeight="1">
      <c r="A62" s="32" t="s">
        <v>55</v>
      </c>
      <c r="B62" s="32"/>
      <c r="C62" s="45">
        <v>4</v>
      </c>
      <c r="D62" s="49">
        <v>14.55</v>
      </c>
      <c r="E62" s="50">
        <v>162117</v>
      </c>
      <c r="F62" s="50">
        <v>74343</v>
      </c>
      <c r="G62" s="48">
        <f t="shared" si="1"/>
        <v>39142</v>
      </c>
      <c r="H62" s="61">
        <v>3090</v>
      </c>
      <c r="I62" s="61">
        <v>22324</v>
      </c>
      <c r="J62" s="61">
        <v>8049</v>
      </c>
      <c r="K62" s="61">
        <v>5679</v>
      </c>
      <c r="L62" s="72" t="str">
        <f t="shared" si="2"/>
        <v>金</v>
      </c>
    </row>
    <row r="63" spans="1:12" s="33" customFormat="1" ht="9" customHeight="1">
      <c r="A63" s="32" t="s">
        <v>56</v>
      </c>
      <c r="B63" s="32"/>
      <c r="C63" s="45">
        <v>3</v>
      </c>
      <c r="D63" s="46">
        <v>17.18</v>
      </c>
      <c r="E63" s="47">
        <v>220968</v>
      </c>
      <c r="F63" s="47">
        <v>101840</v>
      </c>
      <c r="G63" s="48">
        <f t="shared" si="1"/>
        <v>49790</v>
      </c>
      <c r="H63" s="61">
        <v>4036</v>
      </c>
      <c r="I63" s="61">
        <v>26777</v>
      </c>
      <c r="J63" s="61">
        <v>14024</v>
      </c>
      <c r="K63" s="61">
        <v>4953</v>
      </c>
      <c r="L63" s="72" t="str">
        <f t="shared" si="2"/>
        <v>江</v>
      </c>
    </row>
    <row r="64" spans="1:12" s="33" customFormat="1" ht="9" customHeight="1">
      <c r="A64" s="34" t="s">
        <v>89</v>
      </c>
      <c r="B64" s="32"/>
      <c r="C64" s="45">
        <v>3</v>
      </c>
      <c r="D64" s="46">
        <v>17.02</v>
      </c>
      <c r="E64" s="47">
        <v>233298</v>
      </c>
      <c r="F64" s="47">
        <v>109093</v>
      </c>
      <c r="G64" s="48">
        <f t="shared" si="1"/>
        <v>28085</v>
      </c>
      <c r="H64" s="61">
        <v>2230</v>
      </c>
      <c r="I64" s="61">
        <v>14234</v>
      </c>
      <c r="J64" s="61">
        <v>7277</v>
      </c>
      <c r="K64" s="61">
        <v>4344</v>
      </c>
      <c r="L64" s="72" t="str">
        <f t="shared" si="2"/>
        <v>葛</v>
      </c>
    </row>
    <row r="65" spans="1:12" s="33" customFormat="1" ht="9" customHeight="1">
      <c r="A65" s="32" t="s">
        <v>57</v>
      </c>
      <c r="B65" s="32"/>
      <c r="C65" s="45">
        <v>4</v>
      </c>
      <c r="D65" s="46">
        <v>15.66</v>
      </c>
      <c r="E65" s="47">
        <v>197618</v>
      </c>
      <c r="F65" s="47">
        <v>92096</v>
      </c>
      <c r="G65" s="48">
        <f t="shared" si="1"/>
        <v>47913</v>
      </c>
      <c r="H65" s="61">
        <v>4579</v>
      </c>
      <c r="I65" s="61">
        <v>27147</v>
      </c>
      <c r="J65" s="61">
        <v>11357</v>
      </c>
      <c r="K65" s="61">
        <v>4830</v>
      </c>
      <c r="L65" s="72" t="str">
        <f t="shared" si="2"/>
        <v>小</v>
      </c>
    </row>
    <row r="66" spans="1:12" s="33" customFormat="1" ht="9" customHeight="1">
      <c r="A66" s="32" t="s">
        <v>58</v>
      </c>
      <c r="B66" s="32"/>
      <c r="C66" s="45">
        <v>5</v>
      </c>
      <c r="D66" s="46">
        <v>32.53</v>
      </c>
      <c r="E66" s="47">
        <v>247413</v>
      </c>
      <c r="F66" s="47">
        <v>116225</v>
      </c>
      <c r="G66" s="48">
        <f t="shared" si="1"/>
        <v>53577</v>
      </c>
      <c r="H66" s="61">
        <v>6110</v>
      </c>
      <c r="I66" s="61">
        <v>30324</v>
      </c>
      <c r="J66" s="61">
        <v>10429</v>
      </c>
      <c r="K66" s="61">
        <v>6714</v>
      </c>
      <c r="L66" s="72" t="str">
        <f t="shared" si="2"/>
        <v>立</v>
      </c>
    </row>
    <row r="67" spans="1:12" s="33" customFormat="1" ht="9" customHeight="1">
      <c r="A67" s="32" t="s">
        <v>59</v>
      </c>
      <c r="B67" s="32"/>
      <c r="C67" s="45">
        <v>3</v>
      </c>
      <c r="D67" s="46">
        <v>10.73</v>
      </c>
      <c r="E67" s="47">
        <v>134862</v>
      </c>
      <c r="F67" s="47">
        <v>70403</v>
      </c>
      <c r="G67" s="48">
        <f aca="true" t="shared" si="3" ref="G67:G84">SUM(H67:J67)</f>
        <v>22901</v>
      </c>
      <c r="H67" s="61">
        <v>2501</v>
      </c>
      <c r="I67" s="61">
        <v>17019</v>
      </c>
      <c r="J67" s="61">
        <v>3381</v>
      </c>
      <c r="K67" s="62">
        <v>4209</v>
      </c>
      <c r="L67" s="72" t="str">
        <f t="shared" si="2"/>
        <v>武</v>
      </c>
    </row>
    <row r="68" spans="1:12" s="33" customFormat="1" ht="9" customHeight="1">
      <c r="A68" s="32" t="s">
        <v>60</v>
      </c>
      <c r="B68" s="32"/>
      <c r="C68" s="45">
        <v>4</v>
      </c>
      <c r="D68" s="49">
        <v>16.5</v>
      </c>
      <c r="E68" s="50">
        <v>176986</v>
      </c>
      <c r="F68" s="50">
        <v>87513</v>
      </c>
      <c r="G68" s="48">
        <f t="shared" si="3"/>
        <v>34151</v>
      </c>
      <c r="H68" s="61">
        <v>4600</v>
      </c>
      <c r="I68" s="61">
        <v>24331</v>
      </c>
      <c r="J68" s="61">
        <v>5220</v>
      </c>
      <c r="K68" s="62">
        <v>3141</v>
      </c>
      <c r="L68" s="72" t="str">
        <f t="shared" si="2"/>
        <v>三</v>
      </c>
    </row>
    <row r="69" spans="1:12" s="33" customFormat="1" ht="9" customHeight="1">
      <c r="A69" s="32" t="s">
        <v>61</v>
      </c>
      <c r="B69" s="32"/>
      <c r="C69" s="45">
        <v>5</v>
      </c>
      <c r="D69" s="46">
        <v>29.34</v>
      </c>
      <c r="E69" s="47">
        <v>244834</v>
      </c>
      <c r="F69" s="47">
        <v>113743</v>
      </c>
      <c r="G69" s="48">
        <f t="shared" si="3"/>
        <v>47548</v>
      </c>
      <c r="H69" s="61">
        <v>7092</v>
      </c>
      <c r="I69" s="61">
        <v>31704</v>
      </c>
      <c r="J69" s="61">
        <v>8752</v>
      </c>
      <c r="K69" s="62">
        <v>5154</v>
      </c>
      <c r="L69" s="72" t="str">
        <f t="shared" si="2"/>
        <v>府</v>
      </c>
    </row>
    <row r="70" spans="1:12" s="33" customFormat="1" ht="9" customHeight="1">
      <c r="A70" s="32" t="s">
        <v>62</v>
      </c>
      <c r="B70" s="32"/>
      <c r="C70" s="45">
        <v>3</v>
      </c>
      <c r="D70" s="49">
        <v>17.33</v>
      </c>
      <c r="E70" s="50">
        <v>111025</v>
      </c>
      <c r="F70" s="63">
        <v>49441</v>
      </c>
      <c r="G70" s="48">
        <f t="shared" si="3"/>
        <v>23336</v>
      </c>
      <c r="H70" s="61">
        <v>4411</v>
      </c>
      <c r="I70" s="61">
        <v>12771</v>
      </c>
      <c r="J70" s="61">
        <v>6154</v>
      </c>
      <c r="K70" s="62">
        <v>3308</v>
      </c>
      <c r="L70" s="72" t="str">
        <f t="shared" si="2"/>
        <v>昭</v>
      </c>
    </row>
    <row r="71" spans="1:12" s="33" customFormat="1" ht="9" customHeight="1">
      <c r="A71" s="32" t="s">
        <v>63</v>
      </c>
      <c r="B71" s="32"/>
      <c r="C71" s="45">
        <v>4</v>
      </c>
      <c r="D71" s="49">
        <v>21.53</v>
      </c>
      <c r="E71" s="50">
        <v>216739</v>
      </c>
      <c r="F71" s="50">
        <v>106611</v>
      </c>
      <c r="G71" s="48">
        <f t="shared" si="3"/>
        <v>37305</v>
      </c>
      <c r="H71" s="61">
        <v>4469</v>
      </c>
      <c r="I71" s="61">
        <v>27736</v>
      </c>
      <c r="J71" s="61">
        <v>5100</v>
      </c>
      <c r="K71" s="62">
        <v>4176</v>
      </c>
      <c r="L71" s="72" t="str">
        <f t="shared" si="2"/>
        <v>調</v>
      </c>
    </row>
    <row r="72" spans="1:12" s="33" customFormat="1" ht="9" customHeight="1">
      <c r="A72" s="32" t="s">
        <v>64</v>
      </c>
      <c r="B72" s="32"/>
      <c r="C72" s="45">
        <v>2</v>
      </c>
      <c r="D72" s="49">
        <v>11.33</v>
      </c>
      <c r="E72" s="50">
        <v>111465</v>
      </c>
      <c r="F72" s="50">
        <v>53620</v>
      </c>
      <c r="G72" s="48">
        <f t="shared" si="3"/>
        <v>23506</v>
      </c>
      <c r="H72" s="61">
        <v>2998</v>
      </c>
      <c r="I72" s="61">
        <v>18248</v>
      </c>
      <c r="J72" s="61">
        <v>2260</v>
      </c>
      <c r="K72" s="62">
        <v>2022</v>
      </c>
      <c r="L72" s="72" t="str">
        <f t="shared" si="2"/>
        <v>小</v>
      </c>
    </row>
    <row r="73" spans="1:12" s="33" customFormat="1" ht="9" customHeight="1">
      <c r="A73" s="32" t="s">
        <v>65</v>
      </c>
      <c r="B73" s="32"/>
      <c r="C73" s="45">
        <v>3</v>
      </c>
      <c r="D73" s="46">
        <v>20.46</v>
      </c>
      <c r="E73" s="47">
        <v>179717</v>
      </c>
      <c r="F73" s="47">
        <v>81619</v>
      </c>
      <c r="G73" s="48">
        <f t="shared" si="3"/>
        <v>40725</v>
      </c>
      <c r="H73" s="61">
        <v>5245</v>
      </c>
      <c r="I73" s="61">
        <v>27656</v>
      </c>
      <c r="J73" s="61">
        <v>7824</v>
      </c>
      <c r="K73" s="62">
        <v>2590</v>
      </c>
      <c r="L73" s="72" t="str">
        <f aca="true" t="shared" si="4" ref="L73:L87">LEFT(A73)</f>
        <v>小</v>
      </c>
    </row>
    <row r="74" spans="1:12" s="33" customFormat="1" ht="9" customHeight="1">
      <c r="A74" s="32" t="s">
        <v>66</v>
      </c>
      <c r="B74" s="32"/>
      <c r="C74" s="45">
        <v>3</v>
      </c>
      <c r="D74" s="49">
        <v>17.17</v>
      </c>
      <c r="E74" s="50">
        <v>150026</v>
      </c>
      <c r="F74" s="50">
        <v>67271</v>
      </c>
      <c r="G74" s="48">
        <f t="shared" si="3"/>
        <v>33417</v>
      </c>
      <c r="H74" s="61">
        <v>4479</v>
      </c>
      <c r="I74" s="61">
        <v>19914</v>
      </c>
      <c r="J74" s="61">
        <v>9024</v>
      </c>
      <c r="K74" s="62">
        <v>2971</v>
      </c>
      <c r="L74" s="72" t="str">
        <f t="shared" si="4"/>
        <v>東</v>
      </c>
    </row>
    <row r="75" spans="1:12" s="33" customFormat="1" ht="9" customHeight="1">
      <c r="A75" s="32" t="s">
        <v>67</v>
      </c>
      <c r="B75" s="32"/>
      <c r="C75" s="45">
        <v>3</v>
      </c>
      <c r="D75" s="51">
        <v>11.48</v>
      </c>
      <c r="E75" s="53">
        <v>116317</v>
      </c>
      <c r="F75" s="63">
        <v>54637</v>
      </c>
      <c r="G75" s="48">
        <f t="shared" si="3"/>
        <v>26483</v>
      </c>
      <c r="H75" s="61">
        <v>2995</v>
      </c>
      <c r="I75" s="61">
        <v>21103</v>
      </c>
      <c r="J75" s="61">
        <v>2385</v>
      </c>
      <c r="K75" s="62">
        <v>2196</v>
      </c>
      <c r="L75" s="72" t="str">
        <f t="shared" si="4"/>
        <v>国</v>
      </c>
    </row>
    <row r="76" spans="1:12" s="33" customFormat="1" ht="9" customHeight="1">
      <c r="A76" s="32" t="s">
        <v>68</v>
      </c>
      <c r="B76" s="32"/>
      <c r="C76" s="45">
        <v>2</v>
      </c>
      <c r="D76" s="49">
        <v>6.39</v>
      </c>
      <c r="E76" s="50">
        <v>76255</v>
      </c>
      <c r="F76" s="50">
        <v>37892</v>
      </c>
      <c r="G76" s="48">
        <f t="shared" si="3"/>
        <v>15047</v>
      </c>
      <c r="H76" s="61">
        <v>2429</v>
      </c>
      <c r="I76" s="61">
        <v>11148</v>
      </c>
      <c r="J76" s="61">
        <v>1470</v>
      </c>
      <c r="K76" s="62">
        <v>1312</v>
      </c>
      <c r="L76" s="72" t="str">
        <f t="shared" si="4"/>
        <v>狛</v>
      </c>
    </row>
    <row r="77" spans="1:12" s="33" customFormat="1" ht="9" customHeight="1">
      <c r="A77" s="32" t="s">
        <v>69</v>
      </c>
      <c r="B77" s="32"/>
      <c r="C77" s="45">
        <v>3</v>
      </c>
      <c r="D77" s="49">
        <v>28.91</v>
      </c>
      <c r="E77" s="50">
        <v>152680</v>
      </c>
      <c r="F77" s="50">
        <v>63328</v>
      </c>
      <c r="G77" s="48">
        <f t="shared" si="3"/>
        <v>38521</v>
      </c>
      <c r="H77" s="61">
        <v>5357</v>
      </c>
      <c r="I77" s="61">
        <v>29319</v>
      </c>
      <c r="J77" s="61">
        <v>3845</v>
      </c>
      <c r="K77" s="62">
        <v>2745</v>
      </c>
      <c r="L77" s="72" t="str">
        <f t="shared" si="4"/>
        <v>北</v>
      </c>
    </row>
    <row r="78" spans="1:12" s="33" customFormat="1" ht="9" customHeight="1">
      <c r="A78" s="32" t="s">
        <v>88</v>
      </c>
      <c r="B78" s="32"/>
      <c r="C78" s="45">
        <v>2</v>
      </c>
      <c r="D78" s="49">
        <v>10.19</v>
      </c>
      <c r="E78" s="50">
        <v>72734</v>
      </c>
      <c r="F78" s="50">
        <v>32411</v>
      </c>
      <c r="G78" s="48">
        <f t="shared" si="3"/>
        <v>14643</v>
      </c>
      <c r="H78" s="61">
        <v>3194</v>
      </c>
      <c r="I78" s="61">
        <v>10276</v>
      </c>
      <c r="J78" s="61">
        <v>1173</v>
      </c>
      <c r="K78" s="62">
        <v>1405</v>
      </c>
      <c r="L78" s="72" t="str">
        <f t="shared" si="4"/>
        <v>清</v>
      </c>
    </row>
    <row r="79" spans="1:12" s="33" customFormat="1" ht="9" customHeight="1">
      <c r="A79" s="32" t="s">
        <v>87</v>
      </c>
      <c r="B79" s="32"/>
      <c r="C79" s="45">
        <v>4</v>
      </c>
      <c r="D79" s="49">
        <v>15.85</v>
      </c>
      <c r="E79" s="50">
        <v>191421</v>
      </c>
      <c r="F79" s="50">
        <v>87645</v>
      </c>
      <c r="G79" s="48">
        <f t="shared" si="3"/>
        <v>37318</v>
      </c>
      <c r="H79" s="61">
        <v>5301</v>
      </c>
      <c r="I79" s="61">
        <v>28379</v>
      </c>
      <c r="J79" s="61">
        <v>3638</v>
      </c>
      <c r="K79" s="62">
        <v>3590</v>
      </c>
      <c r="L79" s="72" t="str">
        <f t="shared" si="4"/>
        <v>西</v>
      </c>
    </row>
    <row r="80" spans="1:12" s="33" customFormat="1" ht="9" customHeight="1">
      <c r="A80" s="32" t="s">
        <v>70</v>
      </c>
      <c r="B80" s="32"/>
      <c r="C80" s="45">
        <v>7</v>
      </c>
      <c r="D80" s="46">
        <v>186.31</v>
      </c>
      <c r="E80" s="47">
        <v>551901</v>
      </c>
      <c r="F80" s="47">
        <v>243256</v>
      </c>
      <c r="G80" s="48">
        <f t="shared" si="3"/>
        <v>132583</v>
      </c>
      <c r="H80" s="61">
        <v>23752</v>
      </c>
      <c r="I80" s="61">
        <v>93160</v>
      </c>
      <c r="J80" s="61">
        <v>15671</v>
      </c>
      <c r="K80" s="62">
        <v>11296</v>
      </c>
      <c r="L80" s="72" t="str">
        <f t="shared" si="4"/>
        <v>八</v>
      </c>
    </row>
    <row r="81" spans="1:12" s="33" customFormat="1" ht="9" customHeight="1">
      <c r="A81" s="32" t="s">
        <v>71</v>
      </c>
      <c r="B81" s="32"/>
      <c r="C81" s="45">
        <v>3</v>
      </c>
      <c r="D81" s="49">
        <v>103.26</v>
      </c>
      <c r="E81" s="50">
        <v>138162</v>
      </c>
      <c r="F81" s="50">
        <v>58740</v>
      </c>
      <c r="G81" s="48">
        <f t="shared" si="3"/>
        <v>44221</v>
      </c>
      <c r="H81" s="61">
        <v>9360</v>
      </c>
      <c r="I81" s="61">
        <v>29763</v>
      </c>
      <c r="J81" s="61">
        <v>5098</v>
      </c>
      <c r="K81" s="62">
        <v>2451</v>
      </c>
      <c r="L81" s="72" t="str">
        <f t="shared" si="4"/>
        <v>青</v>
      </c>
    </row>
    <row r="82" spans="1:12" s="33" customFormat="1" ht="9" customHeight="1">
      <c r="A82" s="32" t="s">
        <v>72</v>
      </c>
      <c r="B82" s="32"/>
      <c r="C82" s="45">
        <v>6</v>
      </c>
      <c r="D82" s="46">
        <v>71.63</v>
      </c>
      <c r="E82" s="47">
        <v>417358</v>
      </c>
      <c r="F82" s="47">
        <v>177844</v>
      </c>
      <c r="G82" s="48">
        <f t="shared" si="3"/>
        <v>103822</v>
      </c>
      <c r="H82" s="61">
        <v>13088</v>
      </c>
      <c r="I82" s="61">
        <v>67846</v>
      </c>
      <c r="J82" s="61">
        <v>22888</v>
      </c>
      <c r="K82" s="62">
        <v>5374</v>
      </c>
      <c r="L82" s="72" t="str">
        <f t="shared" si="4"/>
        <v>町</v>
      </c>
    </row>
    <row r="83" spans="1:12" s="33" customFormat="1" ht="9" customHeight="1">
      <c r="A83" s="32" t="s">
        <v>73</v>
      </c>
      <c r="B83" s="32"/>
      <c r="C83" s="45">
        <v>3</v>
      </c>
      <c r="D83" s="46">
        <v>27.53</v>
      </c>
      <c r="E83" s="47">
        <v>174169</v>
      </c>
      <c r="F83" s="47">
        <v>78594</v>
      </c>
      <c r="G83" s="48">
        <f t="shared" si="3"/>
        <v>39421</v>
      </c>
      <c r="H83" s="61">
        <v>4072</v>
      </c>
      <c r="I83" s="61">
        <v>28944</v>
      </c>
      <c r="J83" s="61">
        <v>6405</v>
      </c>
      <c r="K83" s="62">
        <v>3308</v>
      </c>
      <c r="L83" s="72" t="str">
        <f t="shared" si="4"/>
        <v>日</v>
      </c>
    </row>
    <row r="84" spans="1:12" s="33" customFormat="1" ht="9" customHeight="1">
      <c r="A84" s="32" t="s">
        <v>74</v>
      </c>
      <c r="B84" s="32"/>
      <c r="C84" s="45">
        <v>4</v>
      </c>
      <c r="D84" s="46">
        <v>36.98</v>
      </c>
      <c r="E84" s="47">
        <v>147842</v>
      </c>
      <c r="F84" s="47">
        <v>65187</v>
      </c>
      <c r="G84" s="48">
        <f t="shared" si="3"/>
        <v>42401</v>
      </c>
      <c r="H84" s="61">
        <v>8230</v>
      </c>
      <c r="I84" s="61">
        <v>27788</v>
      </c>
      <c r="J84" s="61">
        <v>6383</v>
      </c>
      <c r="K84" s="62">
        <v>3447</v>
      </c>
      <c r="L84" s="72" t="str">
        <f t="shared" si="4"/>
        <v>福</v>
      </c>
    </row>
    <row r="85" spans="1:12" s="33" customFormat="1" ht="9" customHeight="1">
      <c r="A85" s="32" t="s">
        <v>75</v>
      </c>
      <c r="B85" s="32"/>
      <c r="C85" s="45">
        <v>2</v>
      </c>
      <c r="D85" s="51">
        <v>21.08</v>
      </c>
      <c r="E85" s="53">
        <v>145682</v>
      </c>
      <c r="F85" s="63">
        <v>65573</v>
      </c>
      <c r="G85" s="48">
        <f>SUM(H86:J86)</f>
        <v>45546</v>
      </c>
      <c r="H85" s="62">
        <v>1470</v>
      </c>
      <c r="I85" s="62">
        <v>12394</v>
      </c>
      <c r="J85" s="62">
        <v>3194</v>
      </c>
      <c r="K85" s="62">
        <v>3486</v>
      </c>
      <c r="L85" s="72" t="str">
        <f t="shared" si="4"/>
        <v>多</v>
      </c>
    </row>
    <row r="86" spans="1:12" s="33" customFormat="1" ht="9" customHeight="1">
      <c r="A86" s="32" t="s">
        <v>76</v>
      </c>
      <c r="B86" s="32"/>
      <c r="C86" s="45">
        <v>3</v>
      </c>
      <c r="D86" s="49">
        <v>206.84</v>
      </c>
      <c r="E86" s="50">
        <v>100138</v>
      </c>
      <c r="F86" s="50">
        <v>40188</v>
      </c>
      <c r="G86" s="48">
        <f>SUM(H87:J87)</f>
        <v>3665</v>
      </c>
      <c r="H86" s="61">
        <v>13506</v>
      </c>
      <c r="I86" s="61">
        <v>26082</v>
      </c>
      <c r="J86" s="61">
        <v>5958</v>
      </c>
      <c r="K86" s="62">
        <v>2019</v>
      </c>
      <c r="L86" s="72" t="str">
        <f t="shared" si="4"/>
        <v>秋</v>
      </c>
    </row>
    <row r="87" spans="1:12" s="33" customFormat="1" ht="9" customHeight="1">
      <c r="A87" s="32" t="s">
        <v>77</v>
      </c>
      <c r="B87" s="32"/>
      <c r="C87" s="45">
        <v>1</v>
      </c>
      <c r="D87" s="51">
        <v>225.63</v>
      </c>
      <c r="E87" s="53">
        <v>6306</v>
      </c>
      <c r="F87" s="63">
        <v>2928</v>
      </c>
      <c r="G87" s="48">
        <f>SUM(H87:K87)</f>
        <v>3802</v>
      </c>
      <c r="H87" s="61">
        <v>1697</v>
      </c>
      <c r="I87" s="61">
        <v>1400</v>
      </c>
      <c r="J87" s="61">
        <v>568</v>
      </c>
      <c r="K87" s="62">
        <v>137</v>
      </c>
      <c r="L87" s="72" t="str">
        <f t="shared" si="4"/>
        <v>奥</v>
      </c>
    </row>
    <row r="88" spans="1:12" s="12" customFormat="1" ht="3" customHeight="1" thickBot="1">
      <c r="A88" s="18"/>
      <c r="B88" s="18"/>
      <c r="C88" s="41"/>
      <c r="D88" s="38"/>
      <c r="E88" s="29"/>
      <c r="F88" s="64"/>
      <c r="G88" s="65"/>
      <c r="H88" s="66"/>
      <c r="I88" s="66"/>
      <c r="J88" s="66"/>
      <c r="K88" s="66"/>
      <c r="L88" s="73"/>
    </row>
    <row r="89" spans="1:12" s="6" customFormat="1" ht="3.75" customHeight="1">
      <c r="A89" s="14"/>
      <c r="B89" s="14"/>
      <c r="C89" s="76"/>
      <c r="D89" s="35"/>
      <c r="E89" s="17"/>
      <c r="F89" s="17"/>
      <c r="G89" s="17"/>
      <c r="H89" s="60"/>
      <c r="I89" s="60"/>
      <c r="J89" s="60"/>
      <c r="K89" s="60"/>
      <c r="L89" s="74"/>
    </row>
    <row r="90" spans="1:12" s="33" customFormat="1" ht="19.5" customHeight="1">
      <c r="A90" s="59" t="s">
        <v>95</v>
      </c>
      <c r="B90" s="32"/>
      <c r="C90" s="45">
        <v>3</v>
      </c>
      <c r="D90" s="58">
        <v>12.92</v>
      </c>
      <c r="E90" s="48">
        <v>114807</v>
      </c>
      <c r="F90" s="48">
        <v>50267</v>
      </c>
      <c r="G90" s="48">
        <f>SUM(H90:K90)</f>
        <v>27056</v>
      </c>
      <c r="H90" s="67">
        <v>3000</v>
      </c>
      <c r="I90" s="67">
        <v>19185</v>
      </c>
      <c r="J90" s="67">
        <v>2718</v>
      </c>
      <c r="K90" s="67">
        <v>2153</v>
      </c>
      <c r="L90" s="75" t="s">
        <v>98</v>
      </c>
    </row>
    <row r="91" spans="1:11" s="33" customFormat="1" ht="9" customHeight="1">
      <c r="A91" s="57"/>
      <c r="B91" s="32"/>
      <c r="C91" s="48"/>
      <c r="D91" s="58"/>
      <c r="E91" s="48"/>
      <c r="F91" s="48"/>
      <c r="G91" s="48"/>
      <c r="H91" s="48"/>
      <c r="I91" s="48"/>
      <c r="J91" s="48"/>
      <c r="K91" s="48"/>
    </row>
    <row r="92" spans="1:11" s="6" customFormat="1" ht="9" customHeight="1">
      <c r="A92" s="13" t="s">
        <v>93</v>
      </c>
      <c r="B92" s="4"/>
      <c r="C92" s="5"/>
      <c r="D92" s="39"/>
      <c r="E92" s="28"/>
      <c r="F92" s="5"/>
      <c r="G92" s="5"/>
      <c r="H92" s="5"/>
      <c r="I92" s="5"/>
      <c r="J92" s="5"/>
      <c r="K92" s="5"/>
    </row>
    <row r="93" spans="1:11" s="6" customFormat="1" ht="9" customHeight="1">
      <c r="A93" s="78" t="s">
        <v>97</v>
      </c>
      <c r="B93" s="79"/>
      <c r="C93" s="79"/>
      <c r="D93" s="79"/>
      <c r="E93" s="79"/>
      <c r="F93" s="79"/>
      <c r="G93" s="79"/>
      <c r="H93" s="79"/>
      <c r="I93" s="79"/>
      <c r="J93" s="79"/>
      <c r="K93" s="79"/>
    </row>
    <row r="94" spans="1:11" ht="9" customHeight="1">
      <c r="A94" s="78" t="s">
        <v>96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</row>
    <row r="95" spans="1:11" ht="13.5">
      <c r="A95" s="2"/>
      <c r="B95" s="2"/>
      <c r="C95" s="20"/>
      <c r="E95" s="27"/>
      <c r="F95" s="20"/>
      <c r="G95" s="23"/>
      <c r="H95" s="23"/>
      <c r="I95" s="23"/>
      <c r="J95" s="23"/>
      <c r="K95" s="23"/>
    </row>
  </sheetData>
  <sheetProtection/>
  <mergeCells count="10">
    <mergeCell ref="A1:L1"/>
    <mergeCell ref="A93:K93"/>
    <mergeCell ref="A94:K94"/>
    <mergeCell ref="F4:F5"/>
    <mergeCell ref="I2:K2"/>
    <mergeCell ref="A4:A5"/>
    <mergeCell ref="C4:C5"/>
    <mergeCell ref="D4:D5"/>
    <mergeCell ref="E4:E5"/>
    <mergeCell ref="G4:K4"/>
  </mergeCells>
  <printOptions horizontalCentered="1"/>
  <pageMargins left="0.35433070866141736" right="0.1968503937007874" top="0.31" bottom="0.2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3583-01</dc:creator>
  <cp:keywords/>
  <dc:description/>
  <cp:lastModifiedBy>情報通信課</cp:lastModifiedBy>
  <cp:lastPrinted>2010-08-18T04:45:29Z</cp:lastPrinted>
  <dcterms:created xsi:type="dcterms:W3CDTF">2001-10-24T10:14:36Z</dcterms:created>
  <dcterms:modified xsi:type="dcterms:W3CDTF">2013-07-23T07:48:49Z</dcterms:modified>
  <cp:category/>
  <cp:version/>
  <cp:contentType/>
  <cp:contentStatus/>
</cp:coreProperties>
</file>